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ocal\С\Local\ОТЧЕТЫ\2024\3 квартал\"/>
    </mc:Choice>
  </mc:AlternateContent>
  <bookViews>
    <workbookView xWindow="0" yWindow="0" windowWidth="19200" windowHeight="11190" activeTab="1"/>
  </bookViews>
  <sheets>
    <sheet name="Доходы" sheetId="1" r:id="rId1"/>
    <sheet name="Расходы" sheetId="5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Доходы!$F$94</definedName>
    <definedName name="LAST_CELL" localSheetId="2">Источники!$F$35</definedName>
    <definedName name="LAST_CELL" localSheetId="1">Расходы!$F$112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Доходы!$A$94</definedName>
    <definedName name="REND_1" localSheetId="2">Источники!$A$23</definedName>
    <definedName name="REND_1" localSheetId="1">Расходы!$A$113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11" i="5" l="1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3" i="5"/>
  <c r="F94" i="1" l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<sst xmlns="http://schemas.openxmlformats.org/spreadsheetml/2006/main" count="684" uniqueCount="388">
  <si>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</si>
  <si>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</si>
  <si>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</si>
  <si>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</si>
  <si>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</si>
  <si>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</si>
  <si>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2024 г.</t>
  </si>
  <si>
    <t>01.10.2024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</si>
  <si>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</si>
  <si>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</si>
  <si>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</si>
  <si>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</si>
  <si>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</si>
  <si>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</si>
  <si>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Большесальского сельского поселения</t>
  </si>
  <si>
    <t>Большесальское сельское поселение Мясниковского района</t>
  </si>
  <si>
    <t>Периодичность: годовая</t>
  </si>
  <si>
    <t>Единица измерения: руб.</t>
  </si>
  <si>
    <t>04229372</t>
  </si>
  <si>
    <t>951</t>
  </si>
  <si>
    <t>60635405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</si>
  <si>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</si>
  <si>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</si>
  <si>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</si>
  <si>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</si>
  <si>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</si>
  <si>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</si>
  <si>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</si>
  <si>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</si>
  <si>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</si>
  <si>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</si>
  <si>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</si>
  <si>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</si>
  <si>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</si>
  <si>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</si>
  <si>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</si>
  <si>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</si>
  <si>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</si>
  <si>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</si>
  <si>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</si>
  <si>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</si>
  <si>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</si>
  <si>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</si>
  <si>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</si>
  <si>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</si>
  <si>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</si>
  <si>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</si>
  <si>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</si>
  <si>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</si>
  <si>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</si>
  <si>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</si>
  <si>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</si>
  <si>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</si>
  <si>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</si>
  <si>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</si>
  <si>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</si>
  <si>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</si>
  <si>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</si>
  <si>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</si>
  <si>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</si>
  <si>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182 10102080011000110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</si>
  <si>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</si>
  <si>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182 10102100011000110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</si>
  <si>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</si>
  <si>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</si>
  <si>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</si>
  <si>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</si>
  <si>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</si>
  <si>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</si>
  <si>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</si>
  <si>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</si>
  <si>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</si>
  <si>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</si>
  <si>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</si>
  <si>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</si>
  <si>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</si>
  <si>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</si>
  <si>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</si>
  <si>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</si>
  <si>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</si>
  <si>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</si>
  <si>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</si>
  <si>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</si>
  <si>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</si>
  <si>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</si>
  <si>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</si>
  <si>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</si>
  <si>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</si>
  <si>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</si>
  <si>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</si>
  <si>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</si>
  <si>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</si>
  <si>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</si>
  <si>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</si>
  <si>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</si>
  <si>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</si>
  <si>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</si>
  <si>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</si>
  <si>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</si>
  <si>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</si>
  <si>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</si>
  <si>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</si>
  <si>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</si>
  <si>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</si>
  <si>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</si>
  <si>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</si>
  <si>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</si>
  <si>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</si>
  <si>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</si>
  <si>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</si>
  <si>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</si>
  <si>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</si>
  <si>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</si>
  <si>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</si>
  <si>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</si>
  <si>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</si>
  <si>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</si>
  <si>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</si>
  <si>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</si>
  <si>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</si>
  <si>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приватизации имущества, находящегося в государственной и муниципальной собственности</t>
  </si>
  <si>
    <t>951 11413000000000000</t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</si>
  <si>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</si>
  <si>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951 11413060100000410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</si>
  <si>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</si>
  <si>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</si>
  <si>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</si>
  <si>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</si>
  <si>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</si>
  <si>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</si>
  <si>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</si>
  <si>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</si>
  <si>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</si>
  <si>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</si>
  <si>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</si>
  <si>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951 11607090100000140</t>
  </si>
  <si>
    <t>ПРОЧИЕ НЕНАЛОГОВЫЕ ДОХОДЫ</t>
  </si>
  <si>
    <t>951 11700000000000000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</si>
  <si>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</si>
  <si>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</si>
  <si>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(Капитальный ремонт помещений сельского дома культуры с. Несветай, расположенного по адресу: Ро-стовская обл., Мясниковский р-н, с. Несве-тай, ул. Ворошиловская, 1а)</t>
  </si>
  <si>
    <t>951 11715030100004150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</si>
  <si>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</si>
  <si>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</si>
  <si>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</si>
  <si>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</si>
  <si>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</si>
  <si>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</si>
  <si>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</si>
  <si>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</si>
  <si>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</si>
  <si>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</si>
  <si>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</si>
  <si>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</si>
  <si>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</si>
  <si>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</si>
  <si>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</si>
  <si>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</si>
  <si>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</si>
  <si>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</si>
  <si>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</si>
  <si>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</si>
  <si>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</si>
  <si>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</si>
  <si>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</si>
  <si>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</si>
  <si>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</si>
  <si>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</si>
  <si>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</si>
  <si>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</si>
  <si>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</si>
  <si>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</si>
  <si>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</si>
  <si>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</si>
  <si>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</si>
  <si>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</si>
  <si>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</si>
  <si>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</si>
  <si>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</si>
  <si>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</si>
  <si>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</si>
  <si>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</si>
  <si>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</si>
  <si>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</si>
  <si>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</si>
  <si>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</si>
  <si>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</si>
  <si>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</si>
  <si>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</si>
  <si>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</si>
  <si>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</si>
  <si>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</si>
  <si>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</si>
  <si>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 xml:space="preserve">951 0104 8910000000 000 </t>
  </si>
  <si>
    <t>Расходы на выплаты по оплате труда работников органов местного самоуправления Большесальского сельского поселения в рамках обеспечения деятельности Администрации Большесальского сельского поселения</t>
  </si>
  <si>
    <t xml:space="preserve">951 0104 8910000110 121 </t>
  </si>
  <si>
    <t xml:space="preserve">951 0104 8910000110 122 </t>
  </si>
  <si>
    <t xml:space="preserve">951 0104 8910000110 129 </t>
  </si>
  <si>
    <t>Расходы на обеспечение деятельности органов местного самоуправления Большесальского сельского поселения в рамках обеспечения деятельности Администрации Большесальского сельского поселения</t>
  </si>
  <si>
    <t xml:space="preserve">951 0104 8910000190 244 </t>
  </si>
  <si>
    <t xml:space="preserve">951 0104 8910000190 247 </t>
  </si>
  <si>
    <t>Реализация направления расходов в рамках обеспечения деятельности Администрации Большесальского сельского поселения</t>
  </si>
  <si>
    <t xml:space="preserve">951 0104 8910099990 852 </t>
  </si>
  <si>
    <t xml:space="preserve">951 0104 8910099990 853 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</si>
  <si>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</si>
  <si>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</si>
  <si>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951 0104 8990072390 244 </t>
  </si>
  <si>
    <t>Резервные фонды</t>
  </si>
  <si>
    <t xml:space="preserve">951 0111 0000000000 000 </t>
  </si>
  <si>
    <t xml:space="preserve">951 0111 9910000000 000 </t>
  </si>
  <si>
    <t>Резервный фонд Администрации Большесальского сельского поселения на финансовое обеспечение непредвиденных расходов в рамках непрограммных расходов государственных органов Ростовской области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</si>
  <si>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</si>
  <si>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</si>
  <si>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</si>
  <si>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951 0113 0310000000 000 </t>
  </si>
  <si>
    <t>Расходы на мероприятия по антитеррористической защищенности объектов социальной сферы в рамках подпрограммы "Профилактика экстремизма и терроризма" муниципальной программы "Обеспечение общественного порядка и противодействие преступности"</t>
  </si>
  <si>
    <t xml:space="preserve">951 0113 0310099990 244 </t>
  </si>
  <si>
    <t xml:space="preserve">951 0113 0320000000 000 </t>
  </si>
  <si>
    <t>Расходы на мероприятия по обеспечению общественной безопасности граждан в рамках подпрограммы "Обеспечение общественной безопасности граждан на территории МО "Большесальское сельское поселение" муниципальной программы "Обеспечение общественного порядка и противодействие преступности"</t>
  </si>
  <si>
    <t xml:space="preserve">951 0113 0320099990 244 </t>
  </si>
  <si>
    <t xml:space="preserve">951 0113 0810000000 000 </t>
  </si>
  <si>
    <t>Реализация направления расходов в рамках подпрограммы "Совершенствование правовой и методической основы муниципальной службы" муниципальной программы Большесальского сельского поселения "Муниципальная политика"</t>
  </si>
  <si>
    <t xml:space="preserve">951 0113 0810099990 853 </t>
  </si>
  <si>
    <t xml:space="preserve">951 0113 8910000000 000 </t>
  </si>
  <si>
    <t xml:space="preserve">951 0113 8910099990 244 </t>
  </si>
  <si>
    <t xml:space="preserve">951 0113 8910099990 851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</si>
  <si>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</si>
  <si>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Большесальского сельского поселения в рамках непрограммных расходов</t>
  </si>
  <si>
    <t xml:space="preserve">951 0113 9990022960 244 </t>
  </si>
  <si>
    <t>Реализация направления расходов на выполнение части полномочий по предоставлению муниципальных услуг в сфере градостроительства в рамках непрограммных расходов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</si>
  <si>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</si>
  <si>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</si>
  <si>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</si>
  <si>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</si>
  <si>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</si>
  <si>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</si>
  <si>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 в рамках непрограммного направления деятельности Большесальского сельского поселения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</si>
  <si>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</si>
  <si>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</si>
  <si>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</si>
  <si>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</si>
  <si>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</si>
  <si>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</si>
  <si>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951 0310 0410000000 000 </t>
  </si>
  <si>
    <t>Расходы на мероприятия по обеспечению первичных мер пожарной безопасности в рамках подпрограммы "Обеспечение первичных мер пожарной безопасности" муниципальной программы Большесальского сельского поселения "Участие в предупреждении и ликвидации последствий чрезвычайных ситуаций, обеспечение первичных мер пожарной безопасности и осуществление мероприятий по обеспечению безопасности людей на водных объектах, охране их жизни и здоровья в границах Большесальского сельского поселения"</t>
  </si>
  <si>
    <t xml:space="preserve">951 0310 0410021670 244 </t>
  </si>
  <si>
    <t xml:space="preserve">951 0310 0430000000 000 </t>
  </si>
  <si>
    <t>Реализация направления расходов "Осуществление мероприятий по обеспечению безопасности людей на водных объектах, охране их жизни и здоровья" муниципальной программы Большесальского сельского поселения "Участие в предупреждении и ликвидации последствий чрезвычайных ситуаций, обеспечение первичных мер пожарной безопасности и осуществление мероприятий по обеспечению безопасности людей на водных объектах, охране их жизни и здоровья в границах Большесальского сельского поселения"</t>
  </si>
  <si>
    <t xml:space="preserve">951 0310 0430099990 244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</si>
  <si>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</si>
  <si>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</si>
  <si>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</si>
  <si>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</si>
  <si>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951 0409 0710000000 000 </t>
  </si>
  <si>
    <t>Расходы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"Развитие сети автомобильных дорог общего пользования местного значения" муниципальной программы Большесальского сельского поселения "Развитие транспортной системы"</t>
  </si>
  <si>
    <t xml:space="preserve">951 0409 0710085430 244 </t>
  </si>
  <si>
    <t>Расходы на реализацию инициативных проектов в рамках подпрограммы «Развитие сети автомобильных дорог общего пользования местного значения» муниципальной программы Большесальского сельского поселения «Развитие транспортной системы»</t>
  </si>
  <si>
    <t xml:space="preserve">951 0409 07100S4640 244 </t>
  </si>
  <si>
    <t xml:space="preserve">951 0409 0720000000 000 </t>
  </si>
  <si>
    <t>Расходы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"Повышение безопасности дорожного движения" муниципальной программы Большесальского сельского поселения "Развитие транспортной системы"</t>
  </si>
  <si>
    <t xml:space="preserve">951 0409 0720085430 244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</si>
  <si>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</si>
  <si>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</si>
  <si>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</si>
  <si>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</si>
  <si>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951 0501 0210000000 000 </t>
  </si>
  <si>
    <t>Расходы на сопровождение программного обеспечения "Информационно-аналитическая база данных жилищно-коммунального хозяйства Ростовской области"</t>
  </si>
  <si>
    <t xml:space="preserve">951 0501 0210021400 244 </t>
  </si>
  <si>
    <t>Расходы на уплату взносов на капитальный ремонт общего имущества многоквартирных жилых домов по помещениям, находящимся в собственности Большесальского сельского поселения в рамках подпрограммы "Развитие жилищного хозяйства" муниципальной программы "Обеспечение населения качественными жилищно-коммунальными услугами"</t>
  </si>
  <si>
    <t xml:space="preserve">951 0501 0210023310 244 </t>
  </si>
  <si>
    <t>Реализация направления расходов в рамках подпрограммы "Развитие жилищного хозяйства" муниципальной программы "Обеспечение населения качественными жилищно-коммунальными услугами"</t>
  </si>
  <si>
    <t xml:space="preserve">951 0501 0210099990 244 </t>
  </si>
  <si>
    <t>Коммунальное хозяйство</t>
  </si>
  <si>
    <t xml:space="preserve">951 0502 0000000000 000 </t>
  </si>
  <si>
    <t xml:space="preserve">951 0502 0220000000 000 </t>
  </si>
  <si>
    <t>Реализация направления расходов в рамках подпрограммы "Развитие коммунальной инфраструктуры" муниципальной программы "Обеспечение населения качественными жилищно-коммунальными услугами"</t>
  </si>
  <si>
    <t xml:space="preserve">951 0502 0220099990 244 </t>
  </si>
  <si>
    <t>Софинансирование расходов на возмещение предприятиям жилищно-коммунального хозяйства части платы граждан за коммунальные услуги в рамках подпрограммы "Развитие коммунальной инфраструктуры" муниципальной программы "Обеспечение населения качественными жилищно-коммунальными услугами"</t>
  </si>
  <si>
    <t xml:space="preserve">951 0502 02200S3660 811 </t>
  </si>
  <si>
    <t>Благоустройство</t>
  </si>
  <si>
    <t xml:space="preserve">951 0503 0000000000 000 </t>
  </si>
  <si>
    <t xml:space="preserve">951 0503 0910000000 000 </t>
  </si>
  <si>
    <t>Реализация направления расходов в рамках подпрограммы "Содержание сетей уличного освещения" муниципальной программы "Благоустройство Большесальского сельского поселения"</t>
  </si>
  <si>
    <t xml:space="preserve">951 0503 0910099990 244 </t>
  </si>
  <si>
    <t xml:space="preserve">951 0503 0910099990 247 </t>
  </si>
  <si>
    <t xml:space="preserve">951 0503 0930000000 000 </t>
  </si>
  <si>
    <t>Реализация направления расходов в рамках подпрограммы "Содержание мест захоронения" муниципальной программы "Благоустройство Большесальского сельского поселения"</t>
  </si>
  <si>
    <t xml:space="preserve">951 0503 0930099990 244 </t>
  </si>
  <si>
    <t xml:space="preserve">951 0503 0940000000 000 </t>
  </si>
  <si>
    <t>Расходы на разработку проектно-сметной документации по объекту: "Благоустройство общественной территории села Большие Салы, расположенной по адресу: Ростовская область, с. Большие Салы, ул. Ленина, 1м" в рамках подпрограммы "Содержание в чистоте территорий памятников и поселения, прочие мероприятия по благоустройству" муниципальной программы "Благоустройство Большесальского сельского поселения"</t>
  </si>
  <si>
    <t xml:space="preserve">951 0503 0940021090 244 </t>
  </si>
  <si>
    <t>Реализация направления расходов в рамках подпрограммы "Содержание в чистоте территорий памятников и поселения, прочие мероприятия по благоустройству" муниципальной программы "Благоустройство Большесальского сельского поселения"</t>
  </si>
  <si>
    <t xml:space="preserve">951 0503 0940099990 244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</si>
  <si>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</si>
  <si>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</si>
  <si>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</si>
  <si>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</si>
  <si>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951 0705 0820000000 000 </t>
  </si>
  <si>
    <t>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"Совершенствование уровня профессионального образования лиц занятых в системе местного самоуправления" муниципальной программы Большесальского сельского поселения "Муниципальная политика"</t>
  </si>
  <si>
    <t xml:space="preserve">951 0705 0820022630 244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</si>
  <si>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</si>
  <si>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</si>
  <si>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</si>
  <si>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</si>
  <si>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951 0801 0510000000 000 </t>
  </si>
  <si>
    <t>Расходы на обеспечение деятельности муниципальных казенных учреждений культуры в рамках подпрограммы "Развитие культуры" муниципальной программы Большесальского сельского поселения "Развитие культуры"</t>
  </si>
  <si>
    <t xml:space="preserve">951 0801 0510000590 111 </t>
  </si>
  <si>
    <t xml:space="preserve">951 0801 0510000590 119 </t>
  </si>
  <si>
    <t xml:space="preserve">951 0801 0510000590 243 </t>
  </si>
  <si>
    <t xml:space="preserve">951 0801 0510000590 244 </t>
  </si>
  <si>
    <t xml:space="preserve">951 0801 0510000590 247 </t>
  </si>
  <si>
    <t>Реализация направления расходов в рамках подпрограммы "Развитие культуры" муниципальной программы Большесальского сельского поселения "Развитие культуры"</t>
  </si>
  <si>
    <t xml:space="preserve">951 0801 0510099990 851 </t>
  </si>
  <si>
    <t xml:space="preserve">951 0801 0510099990 853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</si>
  <si>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</si>
  <si>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</si>
  <si>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</si>
  <si>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</si>
  <si>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951 1001 0110000000 000 </t>
  </si>
  <si>
    <t>Выплата муниципальной пенсии за выслугу лет, ежемесячной доплаты к пенсии отдельным категориям граждан в рамках подпрограммы "Социальная поддержка отдельных категорий граждан" муниципальной программы Большесальского сельского поселения "Социальная поддержка граждан"</t>
  </si>
  <si>
    <t xml:space="preserve">951 1001 0110020050 312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</si>
  <si>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</si>
  <si>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</si>
  <si>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</si>
  <si>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</si>
  <si>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951 1102 0610000000 000 </t>
  </si>
  <si>
    <t>Физкультурные и массовые спортивные мероприятия в рамках подпрограммы "Развитие физической культуры и массового спорта в Большесальском сельском поселении" муниципальной программы "Развитие физической культуры и спорта"</t>
  </si>
  <si>
    <t xml:space="preserve">951 1102 0610021950 123 </t>
  </si>
  <si>
    <t xml:space="preserve">951 1102 0610021950 244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</si>
  <si>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</si>
  <si>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</si>
  <si>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</si>
  <si>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</si>
  <si>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951 1204 0810000000 000 </t>
  </si>
  <si>
    <t>Расходы на официальную публикацию нормативно-правовых актов , проектов правовых актов Большесальского сельского поселения и иных информационных материалов в рамках подпрограммы "Совершенствование правовой и методической основы муниципальной службы" муниципальной программы Большесальского сельского поселения "Муниципальная политика"</t>
  </si>
  <si>
    <t xml:space="preserve">951 1204 0810022730 244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</si>
  <si>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</si>
  <si>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</si>
  <si>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</si>
  <si>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</si>
  <si>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</si>
  <si>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</t>
  </si>
  <si>
    <t xml:space="preserve">951 1403 9990085010 540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</si>
  <si>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</si>
  <si>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</si>
  <si>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</si>
  <si>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</si>
  <si>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</si>
  <si>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</si>
  <si>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</si>
  <si>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</si>
  <si>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</si>
  <si>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</si>
  <si>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</si>
  <si>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</si>
  <si>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</si>
  <si>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</si>
  <si>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</si>
  <si>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</si>
  <si>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</si>
  <si>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</si>
  <si>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</si>
  <si>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</si>
  <si>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</si>
  <si>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</si>
  <si>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</si>
  <si>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</si>
  <si>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</si>
  <si>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</si>
  <si>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</si>
  <si>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</si>
  <si>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</si>
  <si>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</si>
  <si>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</si>
  <si>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</si>
  <si>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</si>
  <si>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</si>
  <si>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</si>
  <si>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</si>
  <si>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</si>
  <si>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</si>
  <si>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</si>
  <si>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</si>
  <si>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</si>
  <si>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</si>
  <si>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</si>
  <si>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</si>
  <si>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03.10.2024г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</si>
</sst>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97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  <charset val="204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96" fillId="2" borderId="1"/>
  </cellStyleXfs>
  <cellXfs count="159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49" fontId="67" fillId="2" borderId="19" xfId="0" applyNumberFormat="1" applyFont="1" applyFill="1" applyBorder="1" applyAlignment="1">
      <alignment horizontal="center" vertical="center"/>
    </xf>
    <xf numFmtId="49" fontId="68" fillId="2" borderId="32" xfId="0" applyNumberFormat="1" applyFont="1" applyFill="1" applyBorder="1" applyAlignment="1">
      <alignment horizontal="left" wrapText="1"/>
    </xf>
    <xf numFmtId="4" fontId="69" fillId="2" borderId="16" xfId="0" applyNumberFormat="1" applyFont="1" applyFill="1" applyBorder="1" applyAlignment="1">
      <alignment horizontal="right"/>
    </xf>
    <xf numFmtId="4" fontId="70" fillId="2" borderId="17" xfId="0" applyNumberFormat="1" applyFont="1" applyFill="1" applyBorder="1" applyAlignment="1">
      <alignment horizontal="right"/>
    </xf>
    <xf numFmtId="49" fontId="72" fillId="2" borderId="1" xfId="0" applyNumberFormat="1" applyFont="1" applyFill="1" applyBorder="1" applyAlignment="1">
      <alignment horizontal="center"/>
    </xf>
    <xf numFmtId="0" fontId="73" fillId="2" borderId="1" xfId="0" applyNumberFormat="1" applyFont="1" applyFill="1" applyBorder="1" applyAlignment="1"/>
    <xf numFmtId="49" fontId="75" fillId="2" borderId="45" xfId="0" applyNumberFormat="1" applyFont="1" applyFill="1" applyBorder="1" applyAlignment="1">
      <alignment horizontal="left" wrapText="1"/>
    </xf>
    <xf numFmtId="49" fontId="76" fillId="2" borderId="23" xfId="0" applyNumberFormat="1" applyFont="1" applyFill="1" applyBorder="1" applyAlignment="1">
      <alignment horizontal="center" wrapText="1"/>
    </xf>
    <xf numFmtId="49" fontId="77" fillId="2" borderId="25" xfId="0" applyNumberFormat="1" applyFont="1" applyFill="1" applyBorder="1" applyAlignment="1">
      <alignment horizontal="center" wrapText="1"/>
    </xf>
    <xf numFmtId="4" fontId="78" fillId="2" borderId="25" xfId="0" applyNumberFormat="1" applyFont="1" applyFill="1" applyBorder="1" applyAlignment="1">
      <alignment horizontal="right"/>
    </xf>
    <xf numFmtId="4" fontId="79" fillId="2" borderId="39" xfId="0" applyNumberFormat="1" applyFont="1" applyFill="1" applyBorder="1" applyAlignment="1">
      <alignment horizontal="right"/>
    </xf>
    <xf numFmtId="0" fontId="80" fillId="2" borderId="46" xfId="0" applyNumberFormat="1" applyFont="1" applyFill="1" applyBorder="1" applyAlignment="1">
      <alignment horizontal="left"/>
    </xf>
    <xf numFmtId="0" fontId="81" fillId="2" borderId="28" xfId="0" applyNumberFormat="1" applyFont="1" applyFill="1" applyBorder="1" applyAlignment="1">
      <alignment horizontal="center"/>
    </xf>
    <xf numFmtId="0" fontId="82" fillId="2" borderId="30" xfId="0" applyNumberFormat="1" applyFont="1" applyFill="1" applyBorder="1" applyAlignment="1">
      <alignment horizontal="center"/>
    </xf>
    <xf numFmtId="49" fontId="83" fillId="2" borderId="30" xfId="0" applyNumberFormat="1" applyFont="1" applyFill="1" applyBorder="1" applyAlignment="1">
      <alignment horizontal="center"/>
    </xf>
    <xf numFmtId="49" fontId="84" fillId="2" borderId="31" xfId="0" applyNumberFormat="1" applyFont="1" applyFill="1" applyBorder="1" applyAlignment="1">
      <alignment horizontal="center"/>
    </xf>
    <xf numFmtId="49" fontId="85" fillId="2" borderId="15" xfId="0" applyNumberFormat="1" applyFont="1" applyFill="1" applyBorder="1" applyAlignment="1">
      <alignment horizontal="center" wrapText="1"/>
    </xf>
    <xf numFmtId="49" fontId="86" fillId="2" borderId="16" xfId="0" applyNumberFormat="1" applyFont="1" applyFill="1" applyBorder="1" applyAlignment="1">
      <alignment horizontal="center" wrapText="1"/>
    </xf>
    <xf numFmtId="49" fontId="87" fillId="2" borderId="25" xfId="0" applyNumberFormat="1" applyFont="1" applyFill="1" applyBorder="1" applyAlignment="1">
      <alignment horizontal="center" wrapText="1"/>
    </xf>
    <xf numFmtId="4" fontId="88" fillId="2" borderId="39" xfId="0" applyNumberFormat="1" applyFont="1" applyFill="1" applyBorder="1" applyAlignment="1">
      <alignment horizontal="right"/>
    </xf>
    <xf numFmtId="0" fontId="89" fillId="2" borderId="34" xfId="0" applyNumberFormat="1" applyFont="1" applyFill="1" applyBorder="1" applyAlignment="1">
      <alignment horizontal="left"/>
    </xf>
    <xf numFmtId="0" fontId="90" fillId="2" borderId="35" xfId="0" applyNumberFormat="1" applyFont="1" applyFill="1" applyBorder="1" applyAlignment="1">
      <alignment horizontal="center"/>
    </xf>
    <xf numFmtId="0" fontId="91" fillId="2" borderId="35" xfId="0" applyNumberFormat="1" applyFont="1" applyFill="1" applyBorder="1" applyAlignment="1">
      <alignment horizontal="left"/>
    </xf>
    <xf numFmtId="49" fontId="92" fillId="2" borderId="35" xfId="0" applyNumberFormat="1" applyFont="1" applyFill="1" applyBorder="1" applyAlignment="1"/>
    <xf numFmtId="0" fontId="93" fillId="2" borderId="35" xfId="0" applyNumberFormat="1" applyFont="1" applyFill="1" applyBorder="1" applyAlignment="1"/>
    <xf numFmtId="0" fontId="94" fillId="2" borderId="1" xfId="0" applyNumberFormat="1" applyFont="1" applyFill="1" applyBorder="1" applyAlignment="1">
      <alignment horizontal="center"/>
    </xf>
    <xf numFmtId="4" fontId="95" fillId="2" borderId="25" xfId="0" applyNumberFormat="1" applyFont="1" applyFill="1" applyBorder="1" applyAlignment="1">
      <alignment horizontal="right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5" fillId="2" borderId="36" xfId="0" applyNumberFormat="1" applyFont="1" applyFill="1" applyBorder="1" applyAlignment="1">
      <alignment horizontal="center" vertical="center" wrapText="1"/>
    </xf>
    <xf numFmtId="0" fontId="66" fillId="2" borderId="37" xfId="0" applyNumberFormat="1" applyFont="1" applyFill="1" applyBorder="1" applyAlignment="1">
      <alignment horizontal="center" vertical="center" wrapText="1"/>
    </xf>
    <xf numFmtId="49" fontId="71" fillId="2" borderId="1" xfId="0" applyNumberFormat="1" applyFont="1" applyFill="1" applyBorder="1" applyAlignment="1">
      <alignment horizontal="right"/>
    </xf>
    <xf numFmtId="0" fontId="74" fillId="2" borderId="33" xfId="0" applyNumberFormat="1" applyFont="1" applyFill="1" applyBorder="1" applyAlignment="1">
      <alignment horizontal="center" vertical="center" wrapText="1"/>
    </xf>
    <xf numFmtId="0" fontId="96" fillId="2" borderId="1" xfId="1"/>
    <xf numFmtId="0" fontId="1" fillId="2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49" fontId="2" fillId="2" borderId="1" xfId="1" applyNumberFormat="1" applyFont="1" applyFill="1" applyBorder="1" applyAlignment="1"/>
    <xf numFmtId="0" fontId="6" fillId="2" borderId="1" xfId="1" applyNumberFormat="1" applyFont="1" applyFill="1" applyBorder="1" applyAlignment="1">
      <alignment horizontal="left"/>
    </xf>
    <xf numFmtId="0" fontId="6" fillId="2" borderId="1" xfId="1" applyNumberFormat="1" applyFont="1" applyFill="1" applyBorder="1" applyAlignment="1"/>
    <xf numFmtId="49" fontId="6" fillId="2" borderId="1" xfId="1" applyNumberFormat="1" applyFont="1" applyFill="1" applyBorder="1" applyAlignment="1"/>
    <xf numFmtId="0" fontId="2" fillId="2" borderId="9" xfId="1" applyNumberFormat="1" applyFont="1" applyFill="1" applyBorder="1" applyAlignment="1">
      <alignment horizontal="center" vertical="center"/>
    </xf>
    <xf numFmtId="0" fontId="2" fillId="2" borderId="10" xfId="1" applyNumberFormat="1" applyFont="1" applyFill="1" applyBorder="1" applyAlignment="1">
      <alignment horizontal="center" vertical="center" wrapText="1"/>
    </xf>
    <xf numFmtId="0" fontId="2" fillId="2" borderId="36" xfId="1" applyNumberFormat="1" applyFont="1" applyFill="1" applyBorder="1" applyAlignment="1">
      <alignment horizontal="center" vertical="center" wrapText="1"/>
    </xf>
    <xf numFmtId="49" fontId="2" fillId="2" borderId="10" xfId="1" applyNumberFormat="1" applyFont="1" applyFill="1" applyBorder="1" applyAlignment="1">
      <alignment horizontal="center" vertical="center" wrapText="1"/>
    </xf>
    <xf numFmtId="49" fontId="2" fillId="2" borderId="10" xfId="1" applyNumberFormat="1" applyFont="1" applyFill="1" applyBorder="1" applyAlignment="1">
      <alignment horizontal="center" vertical="center"/>
    </xf>
    <xf numFmtId="49" fontId="2" fillId="2" borderId="11" xfId="1" applyNumberFormat="1" applyFont="1" applyFill="1" applyBorder="1" applyAlignment="1">
      <alignment horizontal="center" vertical="center" wrapText="1"/>
    </xf>
    <xf numFmtId="0" fontId="2" fillId="2" borderId="12" xfId="1" applyNumberFormat="1" applyFont="1" applyFill="1" applyBorder="1" applyAlignment="1">
      <alignment horizontal="center" vertical="center"/>
    </xf>
    <xf numFmtId="0" fontId="2" fillId="2" borderId="13" xfId="1" applyNumberFormat="1" applyFont="1" applyFill="1" applyBorder="1" applyAlignment="1">
      <alignment horizontal="center" vertical="center" wrapText="1"/>
    </xf>
    <xf numFmtId="0" fontId="2" fillId="2" borderId="37" xfId="1" applyNumberFormat="1" applyFont="1" applyFill="1" applyBorder="1" applyAlignment="1">
      <alignment horizontal="center" vertical="center" wrapText="1"/>
    </xf>
    <xf numFmtId="49" fontId="2" fillId="2" borderId="13" xfId="1" applyNumberFormat="1" applyFont="1" applyFill="1" applyBorder="1" applyAlignment="1">
      <alignment horizontal="center" vertical="center" wrapText="1"/>
    </xf>
    <xf numFmtId="49" fontId="2" fillId="2" borderId="13" xfId="1" applyNumberFormat="1" applyFont="1" applyFill="1" applyBorder="1" applyAlignment="1">
      <alignment horizontal="center" vertical="center"/>
    </xf>
    <xf numFmtId="49" fontId="2" fillId="2" borderId="14" xfId="1" applyNumberFormat="1" applyFont="1" applyFill="1" applyBorder="1" applyAlignment="1">
      <alignment horizontal="center" vertical="center" wrapText="1"/>
    </xf>
    <xf numFmtId="0" fontId="2" fillId="2" borderId="37" xfId="1" applyNumberFormat="1" applyFont="1" applyFill="1" applyBorder="1" applyAlignment="1">
      <alignment vertical="center" wrapText="1"/>
    </xf>
    <xf numFmtId="49" fontId="2" fillId="2" borderId="37" xfId="1" applyNumberFormat="1" applyFont="1" applyFill="1" applyBorder="1" applyAlignment="1">
      <alignment horizontal="center" vertical="center" wrapText="1"/>
    </xf>
    <xf numFmtId="49" fontId="2" fillId="2" borderId="14" xfId="1" applyNumberFormat="1" applyFont="1" applyFill="1" applyBorder="1" applyAlignment="1">
      <alignment vertical="center"/>
    </xf>
    <xf numFmtId="0" fontId="2" fillId="2" borderId="15" xfId="1" applyNumberFormat="1" applyFont="1" applyFill="1" applyBorder="1" applyAlignment="1">
      <alignment horizontal="center" vertical="center"/>
    </xf>
    <xf numFmtId="0" fontId="2" fillId="2" borderId="16" xfId="1" applyNumberFormat="1" applyFont="1" applyFill="1" applyBorder="1" applyAlignment="1">
      <alignment horizontal="center" vertical="center" wrapText="1"/>
    </xf>
    <xf numFmtId="0" fontId="2" fillId="2" borderId="33" xfId="1" applyNumberFormat="1" applyFont="1" applyFill="1" applyBorder="1" applyAlignment="1">
      <alignment vertical="center" wrapText="1"/>
    </xf>
    <xf numFmtId="49" fontId="2" fillId="2" borderId="16" xfId="1" applyNumberFormat="1" applyFont="1" applyFill="1" applyBorder="1" applyAlignment="1">
      <alignment horizontal="center" vertical="center" wrapText="1"/>
    </xf>
    <xf numFmtId="49" fontId="2" fillId="2" borderId="33" xfId="1" applyNumberFormat="1" applyFont="1" applyFill="1" applyBorder="1" applyAlignment="1">
      <alignment horizontal="center" vertical="center" wrapText="1"/>
    </xf>
    <xf numFmtId="49" fontId="2" fillId="2" borderId="17" xfId="1" applyNumberFormat="1" applyFont="1" applyFill="1" applyBorder="1" applyAlignment="1">
      <alignment vertical="center"/>
    </xf>
    <xf numFmtId="0" fontId="2" fillId="2" borderId="18" xfId="1" applyNumberFormat="1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19" xfId="1" applyNumberFormat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 vertical="center"/>
    </xf>
    <xf numFmtId="49" fontId="2" fillId="2" borderId="19" xfId="1" applyNumberFormat="1" applyFont="1" applyFill="1" applyBorder="1" applyAlignment="1">
      <alignment horizontal="center" vertical="center"/>
    </xf>
    <xf numFmtId="49" fontId="2" fillId="2" borderId="21" xfId="1" applyNumberFormat="1" applyFont="1" applyFill="1" applyBorder="1" applyAlignment="1">
      <alignment horizontal="center" vertical="center"/>
    </xf>
    <xf numFmtId="49" fontId="68" fillId="2" borderId="32" xfId="1" applyNumberFormat="1" applyFont="1" applyFill="1" applyBorder="1" applyAlignment="1">
      <alignment horizontal="left" wrapText="1"/>
    </xf>
    <xf numFmtId="49" fontId="68" fillId="2" borderId="38" xfId="1" applyNumberFormat="1" applyFont="1" applyFill="1" applyBorder="1" applyAlignment="1">
      <alignment horizontal="center" wrapText="1"/>
    </xf>
    <xf numFmtId="49" fontId="68" fillId="2" borderId="33" xfId="1" applyNumberFormat="1" applyFont="1" applyFill="1" applyBorder="1" applyAlignment="1">
      <alignment horizontal="center"/>
    </xf>
    <xf numFmtId="4" fontId="68" fillId="2" borderId="16" xfId="1" applyNumberFormat="1" applyFont="1" applyFill="1" applyBorder="1" applyAlignment="1">
      <alignment horizontal="right"/>
    </xf>
    <xf numFmtId="4" fontId="68" fillId="2" borderId="33" xfId="1" applyNumberFormat="1" applyFont="1" applyFill="1" applyBorder="1" applyAlignment="1">
      <alignment horizontal="right"/>
    </xf>
    <xf numFmtId="4" fontId="68" fillId="2" borderId="17" xfId="1" applyNumberFormat="1" applyFont="1" applyFill="1" applyBorder="1" applyAlignment="1">
      <alignment horizontal="right"/>
    </xf>
    <xf numFmtId="0" fontId="2" fillId="2" borderId="27" xfId="1" applyNumberFormat="1" applyFont="1" applyFill="1" applyBorder="1" applyAlignment="1"/>
    <xf numFmtId="0" fontId="6" fillId="2" borderId="28" xfId="1" applyNumberFormat="1" applyFont="1" applyFill="1" applyBorder="1" applyAlignment="1"/>
    <xf numFmtId="0" fontId="6" fillId="2" borderId="29" xfId="1" applyNumberFormat="1" applyFont="1" applyFill="1" applyBorder="1" applyAlignment="1">
      <alignment horizontal="center"/>
    </xf>
    <xf numFmtId="0" fontId="6" fillId="2" borderId="30" xfId="1" applyNumberFormat="1" applyFont="1" applyFill="1" applyBorder="1" applyAlignment="1">
      <alignment horizontal="right"/>
    </xf>
    <xf numFmtId="0" fontId="6" fillId="2" borderId="30" xfId="1" applyNumberFormat="1" applyFont="1" applyFill="1" applyBorder="1" applyAlignment="1"/>
    <xf numFmtId="0" fontId="6" fillId="2" borderId="31" xfId="1" applyNumberFormat="1" applyFont="1" applyFill="1" applyBorder="1" applyAlignment="1"/>
    <xf numFmtId="49" fontId="2" fillId="2" borderId="22" xfId="1" applyNumberFormat="1" applyFont="1" applyFill="1" applyBorder="1" applyAlignment="1">
      <alignment horizontal="left" wrapText="1"/>
    </xf>
    <xf numFmtId="49" fontId="2" fillId="2" borderId="26" xfId="1" applyNumberFormat="1" applyFont="1" applyFill="1" applyBorder="1" applyAlignment="1">
      <alignment horizontal="center" wrapText="1"/>
    </xf>
    <xf numFmtId="49" fontId="2" fillId="2" borderId="24" xfId="1" applyNumberFormat="1" applyFont="1" applyFill="1" applyBorder="1" applyAlignment="1">
      <alignment horizontal="center"/>
    </xf>
    <xf numFmtId="4" fontId="2" fillId="2" borderId="25" xfId="1" applyNumberFormat="1" applyFont="1" applyFill="1" applyBorder="1" applyAlignment="1">
      <alignment horizontal="right"/>
    </xf>
    <xf numFmtId="4" fontId="2" fillId="2" borderId="24" xfId="1" applyNumberFormat="1" applyFont="1" applyFill="1" applyBorder="1" applyAlignment="1">
      <alignment horizontal="right"/>
    </xf>
    <xf numFmtId="4" fontId="2" fillId="2" borderId="39" xfId="1" applyNumberFormat="1" applyFont="1" applyFill="1" applyBorder="1" applyAlignment="1">
      <alignment horizontal="right"/>
    </xf>
    <xf numFmtId="165" fontId="2" fillId="2" borderId="22" xfId="1" applyNumberFormat="1" applyFont="1" applyFill="1" applyBorder="1" applyAlignment="1">
      <alignment horizontal="left" wrapText="1"/>
    </xf>
    <xf numFmtId="0" fontId="6" fillId="2" borderId="7" xfId="1" applyNumberFormat="1" applyFont="1" applyFill="1" applyBorder="1" applyAlignment="1"/>
    <xf numFmtId="0" fontId="6" fillId="2" borderId="40" xfId="1" applyNumberFormat="1" applyFont="1" applyFill="1" applyBorder="1" applyAlignment="1"/>
    <xf numFmtId="0" fontId="6" fillId="2" borderId="40" xfId="1" applyNumberFormat="1" applyFont="1" applyFill="1" applyBorder="1" applyAlignment="1">
      <alignment horizontal="center"/>
    </xf>
    <xf numFmtId="0" fontId="6" fillId="2" borderId="40" xfId="1" applyNumberFormat="1" applyFont="1" applyFill="1" applyBorder="1" applyAlignment="1">
      <alignment horizontal="right"/>
    </xf>
    <xf numFmtId="49" fontId="2" fillId="2" borderId="39" xfId="1" applyNumberFormat="1" applyFont="1" applyFill="1" applyBorder="1" applyAlignment="1">
      <alignment horizontal="left" wrapText="1"/>
    </xf>
    <xf numFmtId="49" fontId="2" fillId="2" borderId="41" xfId="1" applyNumberFormat="1" applyFont="1" applyFill="1" applyBorder="1" applyAlignment="1">
      <alignment horizontal="center" wrapText="1"/>
    </xf>
    <xf numFmtId="49" fontId="2" fillId="2" borderId="42" xfId="1" applyNumberFormat="1" applyFont="1" applyFill="1" applyBorder="1" applyAlignment="1">
      <alignment horizontal="center"/>
    </xf>
    <xf numFmtId="4" fontId="2" fillId="2" borderId="43" xfId="1" applyNumberFormat="1" applyFont="1" applyFill="1" applyBorder="1" applyAlignment="1">
      <alignment horizontal="right"/>
    </xf>
    <xf numFmtId="4" fontId="2" fillId="2" borderId="44" xfId="1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8093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8093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8093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43</xdr:row>
      <xdr:rowOff>0</xdr:rowOff>
    </xdr:from>
    <xdr:to>
      <xdr:col>2</xdr:col>
      <xdr:colOff>2162175</xdr:colOff>
      <xdr:row>45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810125"/>
          <a:ext cx="58102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Джемилия Н.Д.</a:t>
            </a:r>
          </a:p>
        </xdr:txBody>
      </xdr:sp>
      <xdr:sp macro="" textlink="">
        <xdr:nvSpPr>
          <xdr:cNvPr id="32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46</xdr:row>
      <xdr:rowOff>76200</xdr:rowOff>
    </xdr:from>
    <xdr:to>
      <xdr:col>2</xdr:col>
      <xdr:colOff>2162175</xdr:colOff>
      <xdr:row>49</xdr:row>
      <xdr:rowOff>66675</xdr:rowOff>
    </xdr:to>
    <xdr:grpSp>
      <xdr:nvGrpSpPr>
        <xdr:cNvPr id="34" name="Group 9"/>
        <xdr:cNvGrpSpPr>
          <a:grpSpLocks/>
        </xdr:cNvGrpSpPr>
      </xdr:nvGrpSpPr>
      <xdr:grpSpPr bwMode="auto">
        <a:xfrm>
          <a:off x="0" y="5372100"/>
          <a:ext cx="5810250" cy="476250"/>
          <a:chOff x="0" y="0"/>
          <a:chExt cx="1023" cy="255"/>
        </a:xfrm>
      </xdr:grpSpPr>
      <xdr:sp macro="" textlink="">
        <xdr:nvSpPr>
          <xdr:cNvPr id="35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Бугаян З.Х.</a:t>
            </a:r>
          </a:p>
        </xdr:txBody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50</xdr:row>
      <xdr:rowOff>95250</xdr:rowOff>
    </xdr:from>
    <xdr:to>
      <xdr:col>2</xdr:col>
      <xdr:colOff>2162175</xdr:colOff>
      <xdr:row>52</xdr:row>
      <xdr:rowOff>114300</xdr:rowOff>
    </xdr:to>
    <xdr:grpSp>
      <xdr:nvGrpSpPr>
        <xdr:cNvPr id="42" name="Group 17"/>
        <xdr:cNvGrpSpPr>
          <a:grpSpLocks/>
        </xdr:cNvGrpSpPr>
      </xdr:nvGrpSpPr>
      <xdr:grpSpPr bwMode="auto">
        <a:xfrm>
          <a:off x="0" y="6038850"/>
          <a:ext cx="5810250" cy="342900"/>
          <a:chOff x="0" y="0"/>
          <a:chExt cx="1023" cy="255"/>
        </a:xfrm>
      </xdr:grpSpPr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Бугаян К.Э.</a:t>
            </a:r>
          </a:p>
        </xdr:txBody>
      </xdr:sp>
      <xdr:sp macro="" textlink="">
        <xdr:nvSpPr>
          <xdr:cNvPr id="48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"/>
  <sheetViews>
    <sheetView showGridLines="0" topLeftCell="A4" workbookViewId="0">
      <selection sqref="A1:D1"/>
    </sheetView>
  </sheetViews>
  <sheetFormatPr defaultRowHeight="12.75" customHeight="1" x14ac:dyDescent="0.25"/>
  <cols>
    <col min="1" max="1" width="43.75" customWidth="1"/>
    <col min="2" max="2" width="6.125" customWidth="1"/>
    <col min="3" max="3" width="40.75" customWidth="1"/>
    <col min="4" max="4" width="21" customWidth="1"/>
    <col min="5" max="6" width="18.75" customWidth="1"/>
  </cols>
  <sheetData>
    <row r="1" spans="1:6" ht="15" x14ac:dyDescent="0.25">
      <c r="A1" s="88"/>
      <c r="B1" s="88"/>
      <c r="C1" s="88"/>
      <c r="D1" s="88"/>
      <c r="E1" s="1"/>
      <c r="F1" s="2"/>
    </row>
    <row r="2" spans="1:6" ht="15" x14ac:dyDescent="0.25">
      <c r="A2" s="88" t="s">
        <v>1</v>
      </c>
      <c r="B2" s="88"/>
      <c r="C2" s="88"/>
      <c r="D2" s="8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89" t="s">
        <v>6</v>
      </c>
      <c r="B4" s="89"/>
      <c r="C4" s="89"/>
      <c r="D4" s="89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90" t="s">
        <v>14</v>
      </c>
      <c r="C6" s="91"/>
      <c r="D6" s="91"/>
      <c r="E6" s="8" t="s">
        <v>10</v>
      </c>
      <c r="F6" s="11" t="s">
        <v>19</v>
      </c>
    </row>
    <row r="7" spans="1:6" ht="15" x14ac:dyDescent="0.25">
      <c r="A7" s="12" t="s">
        <v>11</v>
      </c>
      <c r="B7" s="92" t="s">
        <v>15</v>
      </c>
      <c r="C7" s="92"/>
      <c r="D7" s="92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81" t="s">
        <v>21</v>
      </c>
      <c r="B10" s="81"/>
      <c r="C10" s="81"/>
      <c r="D10" s="81"/>
      <c r="E10" s="18"/>
      <c r="F10" s="19"/>
    </row>
    <row r="11" spans="1:6" ht="4.1500000000000004" customHeight="1" x14ac:dyDescent="0.25">
      <c r="A11" s="85" t="s">
        <v>22</v>
      </c>
      <c r="B11" s="82" t="s">
        <v>23</v>
      </c>
      <c r="C11" s="82" t="s">
        <v>24</v>
      </c>
      <c r="D11" s="78" t="s">
        <v>25</v>
      </c>
      <c r="E11" s="78" t="s">
        <v>26</v>
      </c>
      <c r="F11" s="75" t="s">
        <v>27</v>
      </c>
    </row>
    <row r="12" spans="1:6" ht="3.6" customHeight="1" x14ac:dyDescent="0.25">
      <c r="A12" s="86"/>
      <c r="B12" s="83"/>
      <c r="C12" s="83"/>
      <c r="D12" s="79"/>
      <c r="E12" s="79"/>
      <c r="F12" s="76"/>
    </row>
    <row r="13" spans="1:6" ht="3" customHeight="1" x14ac:dyDescent="0.25">
      <c r="A13" s="86"/>
      <c r="B13" s="83"/>
      <c r="C13" s="83"/>
      <c r="D13" s="79"/>
      <c r="E13" s="79"/>
      <c r="F13" s="76"/>
    </row>
    <row r="14" spans="1:6" ht="3" customHeight="1" x14ac:dyDescent="0.25">
      <c r="A14" s="86"/>
      <c r="B14" s="83"/>
      <c r="C14" s="83"/>
      <c r="D14" s="79"/>
      <c r="E14" s="79"/>
      <c r="F14" s="76"/>
    </row>
    <row r="15" spans="1:6" ht="3" customHeight="1" x14ac:dyDescent="0.25">
      <c r="A15" s="86"/>
      <c r="B15" s="83"/>
      <c r="C15" s="83"/>
      <c r="D15" s="79"/>
      <c r="E15" s="79"/>
      <c r="F15" s="76"/>
    </row>
    <row r="16" spans="1:6" ht="3" customHeight="1" x14ac:dyDescent="0.25">
      <c r="A16" s="86"/>
      <c r="B16" s="83"/>
      <c r="C16" s="83"/>
      <c r="D16" s="79"/>
      <c r="E16" s="79"/>
      <c r="F16" s="76"/>
    </row>
    <row r="17" spans="1:6" ht="23.45" customHeight="1" x14ac:dyDescent="0.25">
      <c r="A17" s="87"/>
      <c r="B17" s="84"/>
      <c r="C17" s="84"/>
      <c r="D17" s="80"/>
      <c r="E17" s="80"/>
      <c r="F17" s="77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38596800</v>
      </c>
      <c r="E19" s="30">
        <v>33740698.770000003</v>
      </c>
      <c r="F19" s="29">
        <f>IF(OR(D19="-",IF(E19="-",0,E19)&gt;=IF(D19="-",0,D19)),"-",IF(D19="-",0,D19)-IF(E19="-",0,E19))</f>
        <v>4856101.2299999967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17989000</v>
      </c>
      <c r="E21" s="39">
        <v>16545205.029999999</v>
      </c>
      <c r="F21" s="40">
        <f t="shared" ref="F21:F52" si="0">IF(OR(D21="-",IF(E21="-",0,E21)&gt;=IF(D21="-",0,D21)),"-",IF(D21="-",0,D21)-IF(E21="-",0,E21))</f>
        <v>1443794.9700000007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2227100</v>
      </c>
      <c r="E22" s="39">
        <v>3897546.1</v>
      </c>
      <c r="F22" s="40" t="str">
        <f t="shared" si="0"/>
        <v>-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2227100</v>
      </c>
      <c r="E23" s="39">
        <v>3897546.1</v>
      </c>
      <c r="F23" s="40" t="str">
        <f t="shared" si="0"/>
        <v>-</v>
      </c>
    </row>
    <row r="24" spans="1:6" ht="65.849999999999994" customHeight="1" x14ac:dyDescent="0.25">
      <c r="A24" s="41" t="s">
        <v>41</v>
      </c>
      <c r="B24" s="37" t="s">
        <v>32</v>
      </c>
      <c r="C24" s="38" t="s">
        <v>42</v>
      </c>
      <c r="D24" s="39">
        <v>2197100</v>
      </c>
      <c r="E24" s="39">
        <v>1930303.53</v>
      </c>
      <c r="F24" s="40">
        <f t="shared" si="0"/>
        <v>266796.46999999997</v>
      </c>
    </row>
    <row r="25" spans="1:6" ht="93.95" customHeight="1" x14ac:dyDescent="0.25">
      <c r="A25" s="41" t="s">
        <v>43</v>
      </c>
      <c r="B25" s="37" t="s">
        <v>32</v>
      </c>
      <c r="C25" s="38" t="s">
        <v>44</v>
      </c>
      <c r="D25" s="39">
        <v>2197100</v>
      </c>
      <c r="E25" s="39">
        <v>1929555.74</v>
      </c>
      <c r="F25" s="40">
        <f t="shared" si="0"/>
        <v>267544.26</v>
      </c>
    </row>
    <row r="26" spans="1:6" ht="75.2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747.79</v>
      </c>
      <c r="F26" s="40" t="str">
        <f t="shared" si="0"/>
        <v>-</v>
      </c>
    </row>
    <row r="27" spans="1:6" ht="84.6" customHeight="1" x14ac:dyDescent="0.25">
      <c r="A27" s="41" t="s">
        <v>48</v>
      </c>
      <c r="B27" s="37" t="s">
        <v>32</v>
      </c>
      <c r="C27" s="38" t="s">
        <v>49</v>
      </c>
      <c r="D27" s="39">
        <v>30000</v>
      </c>
      <c r="E27" s="39">
        <v>42680.88</v>
      </c>
      <c r="F27" s="40" t="str">
        <f t="shared" si="0"/>
        <v>-</v>
      </c>
    </row>
    <row r="28" spans="1:6" ht="103.35" customHeight="1" x14ac:dyDescent="0.25">
      <c r="A28" s="41" t="s">
        <v>50</v>
      </c>
      <c r="B28" s="37" t="s">
        <v>32</v>
      </c>
      <c r="C28" s="38" t="s">
        <v>51</v>
      </c>
      <c r="D28" s="39" t="s">
        <v>47</v>
      </c>
      <c r="E28" s="39">
        <v>42680.88</v>
      </c>
      <c r="F28" s="40" t="str">
        <f t="shared" si="0"/>
        <v>-</v>
      </c>
    </row>
    <row r="29" spans="1:6" ht="37.700000000000003" customHeight="1" x14ac:dyDescent="0.25">
      <c r="A29" s="36" t="s">
        <v>52</v>
      </c>
      <c r="B29" s="37" t="s">
        <v>32</v>
      </c>
      <c r="C29" s="38" t="s">
        <v>53</v>
      </c>
      <c r="D29" s="39" t="s">
        <v>47</v>
      </c>
      <c r="E29" s="39">
        <v>309682.87</v>
      </c>
      <c r="F29" s="40" t="str">
        <f t="shared" si="0"/>
        <v>-</v>
      </c>
    </row>
    <row r="30" spans="1:6" ht="56.45" customHeight="1" x14ac:dyDescent="0.25">
      <c r="A30" s="36" t="s">
        <v>54</v>
      </c>
      <c r="B30" s="37" t="s">
        <v>32</v>
      </c>
      <c r="C30" s="38" t="s">
        <v>55</v>
      </c>
      <c r="D30" s="39" t="s">
        <v>47</v>
      </c>
      <c r="E30" s="39">
        <v>309360.62</v>
      </c>
      <c r="F30" s="40" t="str">
        <f t="shared" si="0"/>
        <v>-</v>
      </c>
    </row>
    <row r="31" spans="1:6" ht="56.45" customHeight="1" x14ac:dyDescent="0.25">
      <c r="A31" s="36" t="s">
        <v>56</v>
      </c>
      <c r="B31" s="37" t="s">
        <v>32</v>
      </c>
      <c r="C31" s="38" t="s">
        <v>57</v>
      </c>
      <c r="D31" s="39" t="s">
        <v>47</v>
      </c>
      <c r="E31" s="39">
        <v>322.25</v>
      </c>
      <c r="F31" s="40" t="str">
        <f t="shared" si="0"/>
        <v>-</v>
      </c>
    </row>
    <row r="32" spans="1:6" ht="65.849999999999994" customHeight="1" x14ac:dyDescent="0.25">
      <c r="A32" s="41" t="s">
        <v>58</v>
      </c>
      <c r="B32" s="37" t="s">
        <v>32</v>
      </c>
      <c r="C32" s="38" t="s">
        <v>59</v>
      </c>
      <c r="D32" s="39" t="s">
        <v>47</v>
      </c>
      <c r="E32" s="39">
        <v>1621457.58</v>
      </c>
      <c r="F32" s="40" t="str">
        <f t="shared" si="0"/>
        <v>-</v>
      </c>
    </row>
    <row r="33" spans="1:6" ht="65.849999999999994" customHeight="1" x14ac:dyDescent="0.25">
      <c r="A33" s="41" t="s">
        <v>58</v>
      </c>
      <c r="B33" s="37" t="s">
        <v>32</v>
      </c>
      <c r="C33" s="38" t="s">
        <v>60</v>
      </c>
      <c r="D33" s="39" t="s">
        <v>47</v>
      </c>
      <c r="E33" s="39">
        <v>1621457.58</v>
      </c>
      <c r="F33" s="40" t="str">
        <f t="shared" si="0"/>
        <v>-</v>
      </c>
    </row>
    <row r="34" spans="1:6" ht="103.35" customHeight="1" x14ac:dyDescent="0.25">
      <c r="A34" s="41" t="s">
        <v>61</v>
      </c>
      <c r="B34" s="37" t="s">
        <v>32</v>
      </c>
      <c r="C34" s="38" t="s">
        <v>62</v>
      </c>
      <c r="D34" s="39" t="s">
        <v>47</v>
      </c>
      <c r="E34" s="39">
        <v>-6578.76</v>
      </c>
      <c r="F34" s="40" t="str">
        <f t="shared" si="0"/>
        <v>-</v>
      </c>
    </row>
    <row r="35" spans="1:6" ht="56.45" customHeight="1" x14ac:dyDescent="0.25">
      <c r="A35" s="41" t="s">
        <v>63</v>
      </c>
      <c r="B35" s="37" t="s">
        <v>32</v>
      </c>
      <c r="C35" s="38" t="s">
        <v>64</v>
      </c>
      <c r="D35" s="39" t="s">
        <v>47</v>
      </c>
      <c r="E35" s="39">
        <v>-6578.76</v>
      </c>
      <c r="F35" s="40" t="str">
        <f t="shared" si="0"/>
        <v>-</v>
      </c>
    </row>
    <row r="36" spans="1:6" ht="15" x14ac:dyDescent="0.25">
      <c r="A36" s="36" t="s">
        <v>65</v>
      </c>
      <c r="B36" s="37" t="s">
        <v>32</v>
      </c>
      <c r="C36" s="38" t="s">
        <v>66</v>
      </c>
      <c r="D36" s="39">
        <v>97500</v>
      </c>
      <c r="E36" s="39">
        <v>2425647.66</v>
      </c>
      <c r="F36" s="40" t="str">
        <f t="shared" si="0"/>
        <v>-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97500</v>
      </c>
      <c r="E37" s="39">
        <v>2425647.66</v>
      </c>
      <c r="F37" s="40" t="str">
        <f t="shared" si="0"/>
        <v>-</v>
      </c>
    </row>
    <row r="38" spans="1:6" ht="15" x14ac:dyDescent="0.25">
      <c r="A38" s="36" t="s">
        <v>67</v>
      </c>
      <c r="B38" s="37" t="s">
        <v>32</v>
      </c>
      <c r="C38" s="38" t="s">
        <v>69</v>
      </c>
      <c r="D38" s="39">
        <v>97500</v>
      </c>
      <c r="E38" s="39">
        <v>2425647.66</v>
      </c>
      <c r="F38" s="40" t="str">
        <f t="shared" si="0"/>
        <v>-</v>
      </c>
    </row>
    <row r="39" spans="1:6" ht="37.700000000000003" customHeight="1" x14ac:dyDescent="0.25">
      <c r="A39" s="36" t="s">
        <v>70</v>
      </c>
      <c r="B39" s="37" t="s">
        <v>32</v>
      </c>
      <c r="C39" s="38" t="s">
        <v>71</v>
      </c>
      <c r="D39" s="39" t="s">
        <v>47</v>
      </c>
      <c r="E39" s="39">
        <v>2425602.7999999998</v>
      </c>
      <c r="F39" s="40" t="str">
        <f t="shared" si="0"/>
        <v>-</v>
      </c>
    </row>
    <row r="40" spans="1:6" ht="28.15" customHeight="1" x14ac:dyDescent="0.25">
      <c r="A40" s="36" t="s">
        <v>72</v>
      </c>
      <c r="B40" s="37" t="s">
        <v>32</v>
      </c>
      <c r="C40" s="38" t="s">
        <v>73</v>
      </c>
      <c r="D40" s="39" t="s">
        <v>47</v>
      </c>
      <c r="E40" s="39">
        <v>44.86</v>
      </c>
      <c r="F40" s="40" t="str">
        <f t="shared" si="0"/>
        <v>-</v>
      </c>
    </row>
    <row r="41" spans="1:6" ht="15" x14ac:dyDescent="0.25">
      <c r="A41" s="36" t="s">
        <v>74</v>
      </c>
      <c r="B41" s="37" t="s">
        <v>32</v>
      </c>
      <c r="C41" s="38" t="s">
        <v>75</v>
      </c>
      <c r="D41" s="39">
        <v>13564500</v>
      </c>
      <c r="E41" s="39">
        <v>9610577.1999999993</v>
      </c>
      <c r="F41" s="40">
        <f t="shared" si="0"/>
        <v>3953922.8000000007</v>
      </c>
    </row>
    <row r="42" spans="1:6" ht="15" x14ac:dyDescent="0.25">
      <c r="A42" s="36" t="s">
        <v>76</v>
      </c>
      <c r="B42" s="37" t="s">
        <v>32</v>
      </c>
      <c r="C42" s="38" t="s">
        <v>77</v>
      </c>
      <c r="D42" s="39">
        <v>1198500</v>
      </c>
      <c r="E42" s="39">
        <v>402279.33</v>
      </c>
      <c r="F42" s="40">
        <f t="shared" si="0"/>
        <v>796220.66999999993</v>
      </c>
    </row>
    <row r="43" spans="1:6" ht="28.15" customHeight="1" x14ac:dyDescent="0.25">
      <c r="A43" s="36" t="s">
        <v>78</v>
      </c>
      <c r="B43" s="37" t="s">
        <v>32</v>
      </c>
      <c r="C43" s="38" t="s">
        <v>79</v>
      </c>
      <c r="D43" s="39">
        <v>1198500</v>
      </c>
      <c r="E43" s="39">
        <v>402279.33</v>
      </c>
      <c r="F43" s="40">
        <f t="shared" si="0"/>
        <v>796220.66999999993</v>
      </c>
    </row>
    <row r="44" spans="1:6" ht="56.45" customHeight="1" x14ac:dyDescent="0.25">
      <c r="A44" s="36" t="s">
        <v>80</v>
      </c>
      <c r="B44" s="37" t="s">
        <v>32</v>
      </c>
      <c r="C44" s="38" t="s">
        <v>81</v>
      </c>
      <c r="D44" s="39" t="s">
        <v>47</v>
      </c>
      <c r="E44" s="39">
        <v>402279.33</v>
      </c>
      <c r="F44" s="40" t="str">
        <f t="shared" si="0"/>
        <v>-</v>
      </c>
    </row>
    <row r="45" spans="1:6" ht="15" x14ac:dyDescent="0.25">
      <c r="A45" s="36" t="s">
        <v>82</v>
      </c>
      <c r="B45" s="37" t="s">
        <v>32</v>
      </c>
      <c r="C45" s="38" t="s">
        <v>83</v>
      </c>
      <c r="D45" s="39">
        <v>12366000</v>
      </c>
      <c r="E45" s="39">
        <v>9208297.8699999992</v>
      </c>
      <c r="F45" s="40">
        <f t="shared" si="0"/>
        <v>3157702.1300000008</v>
      </c>
    </row>
    <row r="46" spans="1:6" ht="15" x14ac:dyDescent="0.25">
      <c r="A46" s="36" t="s">
        <v>84</v>
      </c>
      <c r="B46" s="37" t="s">
        <v>32</v>
      </c>
      <c r="C46" s="38" t="s">
        <v>85</v>
      </c>
      <c r="D46" s="39">
        <v>8286800</v>
      </c>
      <c r="E46" s="39">
        <v>7300845.3700000001</v>
      </c>
      <c r="F46" s="40">
        <f t="shared" si="0"/>
        <v>985954.62999999989</v>
      </c>
    </row>
    <row r="47" spans="1:6" ht="28.15" customHeight="1" x14ac:dyDescent="0.25">
      <c r="A47" s="36" t="s">
        <v>86</v>
      </c>
      <c r="B47" s="37" t="s">
        <v>32</v>
      </c>
      <c r="C47" s="38" t="s">
        <v>87</v>
      </c>
      <c r="D47" s="39">
        <v>8286800</v>
      </c>
      <c r="E47" s="39">
        <v>7300845.3700000001</v>
      </c>
      <c r="F47" s="40">
        <f t="shared" si="0"/>
        <v>985954.62999999989</v>
      </c>
    </row>
    <row r="48" spans="1:6" ht="15" x14ac:dyDescent="0.25">
      <c r="A48" s="36" t="s">
        <v>88</v>
      </c>
      <c r="B48" s="37" t="s">
        <v>32</v>
      </c>
      <c r="C48" s="38" t="s">
        <v>89</v>
      </c>
      <c r="D48" s="39">
        <v>4079200</v>
      </c>
      <c r="E48" s="39">
        <v>1907452.5</v>
      </c>
      <c r="F48" s="40">
        <f t="shared" si="0"/>
        <v>2171747.5</v>
      </c>
    </row>
    <row r="49" spans="1:6" ht="28.15" customHeight="1" x14ac:dyDescent="0.25">
      <c r="A49" s="36" t="s">
        <v>90</v>
      </c>
      <c r="B49" s="37" t="s">
        <v>32</v>
      </c>
      <c r="C49" s="38" t="s">
        <v>91</v>
      </c>
      <c r="D49" s="39">
        <v>4079200</v>
      </c>
      <c r="E49" s="39">
        <v>1907452.5</v>
      </c>
      <c r="F49" s="40">
        <f t="shared" si="0"/>
        <v>2171747.5</v>
      </c>
    </row>
    <row r="50" spans="1:6" ht="28.15" customHeight="1" x14ac:dyDescent="0.25">
      <c r="A50" s="36" t="s">
        <v>92</v>
      </c>
      <c r="B50" s="37" t="s">
        <v>32</v>
      </c>
      <c r="C50" s="38" t="s">
        <v>93</v>
      </c>
      <c r="D50" s="39">
        <v>324900</v>
      </c>
      <c r="E50" s="39">
        <v>243640.17</v>
      </c>
      <c r="F50" s="40">
        <f t="shared" si="0"/>
        <v>81259.829999999987</v>
      </c>
    </row>
    <row r="51" spans="1:6" ht="65.849999999999994" customHeight="1" x14ac:dyDescent="0.25">
      <c r="A51" s="41" t="s">
        <v>94</v>
      </c>
      <c r="B51" s="37" t="s">
        <v>32</v>
      </c>
      <c r="C51" s="38" t="s">
        <v>95</v>
      </c>
      <c r="D51" s="39">
        <v>324900</v>
      </c>
      <c r="E51" s="39">
        <v>243640.17</v>
      </c>
      <c r="F51" s="40">
        <f t="shared" si="0"/>
        <v>81259.829999999987</v>
      </c>
    </row>
    <row r="52" spans="1:6" ht="56.45" customHeight="1" x14ac:dyDescent="0.25">
      <c r="A52" s="41" t="s">
        <v>96</v>
      </c>
      <c r="B52" s="37" t="s">
        <v>32</v>
      </c>
      <c r="C52" s="38" t="s">
        <v>97</v>
      </c>
      <c r="D52" s="39">
        <v>324900</v>
      </c>
      <c r="E52" s="39">
        <v>223645.13</v>
      </c>
      <c r="F52" s="40">
        <f t="shared" si="0"/>
        <v>101254.87</v>
      </c>
    </row>
    <row r="53" spans="1:6" ht="46.9" customHeight="1" x14ac:dyDescent="0.25">
      <c r="A53" s="36" t="s">
        <v>98</v>
      </c>
      <c r="B53" s="37" t="s">
        <v>32</v>
      </c>
      <c r="C53" s="38" t="s">
        <v>99</v>
      </c>
      <c r="D53" s="39">
        <v>324900</v>
      </c>
      <c r="E53" s="39">
        <v>223645.13</v>
      </c>
      <c r="F53" s="40">
        <f t="shared" ref="F53:F84" si="1">IF(OR(D53="-",IF(E53="-",0,E53)&gt;=IF(D53="-",0,D53)),"-",IF(D53="-",0,D53)-IF(E53="-",0,E53))</f>
        <v>101254.87</v>
      </c>
    </row>
    <row r="54" spans="1:6" ht="28.15" customHeight="1" x14ac:dyDescent="0.25">
      <c r="A54" s="36" t="s">
        <v>100</v>
      </c>
      <c r="B54" s="37" t="s">
        <v>32</v>
      </c>
      <c r="C54" s="38" t="s">
        <v>101</v>
      </c>
      <c r="D54" s="39" t="s">
        <v>47</v>
      </c>
      <c r="E54" s="39">
        <v>19995.04</v>
      </c>
      <c r="F54" s="40" t="str">
        <f t="shared" si="1"/>
        <v>-</v>
      </c>
    </row>
    <row r="55" spans="1:6" ht="28.15" customHeight="1" x14ac:dyDescent="0.25">
      <c r="A55" s="36" t="s">
        <v>102</v>
      </c>
      <c r="B55" s="37" t="s">
        <v>32</v>
      </c>
      <c r="C55" s="38" t="s">
        <v>103</v>
      </c>
      <c r="D55" s="39" t="s">
        <v>47</v>
      </c>
      <c r="E55" s="39">
        <v>19995.04</v>
      </c>
      <c r="F55" s="40" t="str">
        <f t="shared" si="1"/>
        <v>-</v>
      </c>
    </row>
    <row r="56" spans="1:6" ht="18.75" customHeight="1" x14ac:dyDescent="0.25">
      <c r="A56" s="36" t="s">
        <v>104</v>
      </c>
      <c r="B56" s="37" t="s">
        <v>32</v>
      </c>
      <c r="C56" s="38" t="s">
        <v>105</v>
      </c>
      <c r="D56" s="39">
        <v>95800</v>
      </c>
      <c r="E56" s="39">
        <v>99277.38</v>
      </c>
      <c r="F56" s="40" t="str">
        <f t="shared" si="1"/>
        <v>-</v>
      </c>
    </row>
    <row r="57" spans="1:6" ht="15" x14ac:dyDescent="0.25">
      <c r="A57" s="36" t="s">
        <v>106</v>
      </c>
      <c r="B57" s="37" t="s">
        <v>32</v>
      </c>
      <c r="C57" s="38" t="s">
        <v>107</v>
      </c>
      <c r="D57" s="39" t="s">
        <v>47</v>
      </c>
      <c r="E57" s="39">
        <v>5166</v>
      </c>
      <c r="F57" s="40" t="str">
        <f t="shared" si="1"/>
        <v>-</v>
      </c>
    </row>
    <row r="58" spans="1:6" ht="15" x14ac:dyDescent="0.25">
      <c r="A58" s="36" t="s">
        <v>108</v>
      </c>
      <c r="B58" s="37" t="s">
        <v>32</v>
      </c>
      <c r="C58" s="38" t="s">
        <v>109</v>
      </c>
      <c r="D58" s="39" t="s">
        <v>47</v>
      </c>
      <c r="E58" s="39">
        <v>5166</v>
      </c>
      <c r="F58" s="40" t="str">
        <f t="shared" si="1"/>
        <v>-</v>
      </c>
    </row>
    <row r="59" spans="1:6" ht="18.75" customHeight="1" x14ac:dyDescent="0.25">
      <c r="A59" s="36" t="s">
        <v>110</v>
      </c>
      <c r="B59" s="37" t="s">
        <v>32</v>
      </c>
      <c r="C59" s="38" t="s">
        <v>111</v>
      </c>
      <c r="D59" s="39" t="s">
        <v>47</v>
      </c>
      <c r="E59" s="39">
        <v>5166</v>
      </c>
      <c r="F59" s="40" t="str">
        <f t="shared" si="1"/>
        <v>-</v>
      </c>
    </row>
    <row r="60" spans="1:6" ht="15" x14ac:dyDescent="0.25">
      <c r="A60" s="36" t="s">
        <v>112</v>
      </c>
      <c r="B60" s="37" t="s">
        <v>32</v>
      </c>
      <c r="C60" s="38" t="s">
        <v>113</v>
      </c>
      <c r="D60" s="39">
        <v>95800</v>
      </c>
      <c r="E60" s="39">
        <v>94111.38</v>
      </c>
      <c r="F60" s="40">
        <f t="shared" si="1"/>
        <v>1688.6199999999953</v>
      </c>
    </row>
    <row r="61" spans="1:6" ht="15" x14ac:dyDescent="0.25">
      <c r="A61" s="36" t="s">
        <v>114</v>
      </c>
      <c r="B61" s="37" t="s">
        <v>32</v>
      </c>
      <c r="C61" s="38" t="s">
        <v>115</v>
      </c>
      <c r="D61" s="39">
        <v>95800</v>
      </c>
      <c r="E61" s="39">
        <v>94111.38</v>
      </c>
      <c r="F61" s="40">
        <f t="shared" si="1"/>
        <v>1688.6199999999953</v>
      </c>
    </row>
    <row r="62" spans="1:6" ht="18.75" customHeight="1" x14ac:dyDescent="0.25">
      <c r="A62" s="36" t="s">
        <v>116</v>
      </c>
      <c r="B62" s="37" t="s">
        <v>32</v>
      </c>
      <c r="C62" s="38" t="s">
        <v>117</v>
      </c>
      <c r="D62" s="39">
        <v>95800</v>
      </c>
      <c r="E62" s="39">
        <v>94111.38</v>
      </c>
      <c r="F62" s="40">
        <f t="shared" si="1"/>
        <v>1688.6199999999953</v>
      </c>
    </row>
    <row r="63" spans="1:6" ht="18.75" customHeight="1" x14ac:dyDescent="0.25">
      <c r="A63" s="36" t="s">
        <v>118</v>
      </c>
      <c r="B63" s="37" t="s">
        <v>32</v>
      </c>
      <c r="C63" s="38" t="s">
        <v>119</v>
      </c>
      <c r="D63" s="39">
        <v>1661400</v>
      </c>
      <c r="E63" s="39" t="s">
        <v>47</v>
      </c>
      <c r="F63" s="40">
        <f t="shared" si="1"/>
        <v>1661400</v>
      </c>
    </row>
    <row r="64" spans="1:6" ht="18.75" customHeight="1" x14ac:dyDescent="0.25">
      <c r="A64" s="36" t="s">
        <v>120</v>
      </c>
      <c r="B64" s="37" t="s">
        <v>32</v>
      </c>
      <c r="C64" s="38" t="s">
        <v>121</v>
      </c>
      <c r="D64" s="39">
        <v>1661400</v>
      </c>
      <c r="E64" s="39" t="s">
        <v>47</v>
      </c>
      <c r="F64" s="40">
        <f t="shared" si="1"/>
        <v>1661400</v>
      </c>
    </row>
    <row r="65" spans="1:6" ht="37.700000000000003" customHeight="1" x14ac:dyDescent="0.25">
      <c r="A65" s="36" t="s">
        <v>122</v>
      </c>
      <c r="B65" s="37" t="s">
        <v>32</v>
      </c>
      <c r="C65" s="38" t="s">
        <v>123</v>
      </c>
      <c r="D65" s="39">
        <v>1661400</v>
      </c>
      <c r="E65" s="39" t="s">
        <v>47</v>
      </c>
      <c r="F65" s="40">
        <f t="shared" si="1"/>
        <v>1661400</v>
      </c>
    </row>
    <row r="66" spans="1:6" ht="15" x14ac:dyDescent="0.25">
      <c r="A66" s="36" t="s">
        <v>124</v>
      </c>
      <c r="B66" s="37" t="s">
        <v>32</v>
      </c>
      <c r="C66" s="38" t="s">
        <v>125</v>
      </c>
      <c r="D66" s="39">
        <v>17800</v>
      </c>
      <c r="E66" s="39">
        <v>3027.52</v>
      </c>
      <c r="F66" s="40">
        <f t="shared" si="1"/>
        <v>14772.48</v>
      </c>
    </row>
    <row r="67" spans="1:6" ht="28.15" customHeight="1" x14ac:dyDescent="0.25">
      <c r="A67" s="36" t="s">
        <v>126</v>
      </c>
      <c r="B67" s="37" t="s">
        <v>32</v>
      </c>
      <c r="C67" s="38" t="s">
        <v>127</v>
      </c>
      <c r="D67" s="39">
        <v>17800</v>
      </c>
      <c r="E67" s="39">
        <v>3000</v>
      </c>
      <c r="F67" s="40">
        <f t="shared" si="1"/>
        <v>14800</v>
      </c>
    </row>
    <row r="68" spans="1:6" ht="37.700000000000003" customHeight="1" x14ac:dyDescent="0.25">
      <c r="A68" s="36" t="s">
        <v>128</v>
      </c>
      <c r="B68" s="37" t="s">
        <v>32</v>
      </c>
      <c r="C68" s="38" t="s">
        <v>129</v>
      </c>
      <c r="D68" s="39">
        <v>17800</v>
      </c>
      <c r="E68" s="39">
        <v>3000</v>
      </c>
      <c r="F68" s="40">
        <f t="shared" si="1"/>
        <v>14800</v>
      </c>
    </row>
    <row r="69" spans="1:6" ht="75.2" customHeight="1" x14ac:dyDescent="0.25">
      <c r="A69" s="41" t="s">
        <v>130</v>
      </c>
      <c r="B69" s="37" t="s">
        <v>32</v>
      </c>
      <c r="C69" s="38" t="s">
        <v>131</v>
      </c>
      <c r="D69" s="39" t="s">
        <v>47</v>
      </c>
      <c r="E69" s="39">
        <v>27.52</v>
      </c>
      <c r="F69" s="40" t="str">
        <f t="shared" si="1"/>
        <v>-</v>
      </c>
    </row>
    <row r="70" spans="1:6" ht="65.849999999999994" customHeight="1" x14ac:dyDescent="0.25">
      <c r="A70" s="41" t="s">
        <v>132</v>
      </c>
      <c r="B70" s="37" t="s">
        <v>32</v>
      </c>
      <c r="C70" s="38" t="s">
        <v>133</v>
      </c>
      <c r="D70" s="39" t="s">
        <v>47</v>
      </c>
      <c r="E70" s="39">
        <v>27.52</v>
      </c>
      <c r="F70" s="40" t="str">
        <f t="shared" si="1"/>
        <v>-</v>
      </c>
    </row>
    <row r="71" spans="1:6" ht="56.45" customHeight="1" x14ac:dyDescent="0.25">
      <c r="A71" s="36" t="s">
        <v>134</v>
      </c>
      <c r="B71" s="37" t="s">
        <v>32</v>
      </c>
      <c r="C71" s="38" t="s">
        <v>135</v>
      </c>
      <c r="D71" s="39" t="s">
        <v>47</v>
      </c>
      <c r="E71" s="39">
        <v>27.52</v>
      </c>
      <c r="F71" s="40" t="str">
        <f t="shared" si="1"/>
        <v>-</v>
      </c>
    </row>
    <row r="72" spans="1:6" ht="15" x14ac:dyDescent="0.25">
      <c r="A72" s="36" t="s">
        <v>136</v>
      </c>
      <c r="B72" s="37" t="s">
        <v>32</v>
      </c>
      <c r="C72" s="38" t="s">
        <v>137</v>
      </c>
      <c r="D72" s="39" t="s">
        <v>47</v>
      </c>
      <c r="E72" s="39">
        <v>265489</v>
      </c>
      <c r="F72" s="40" t="str">
        <f t="shared" si="1"/>
        <v>-</v>
      </c>
    </row>
    <row r="73" spans="1:6" ht="18.75" customHeight="1" x14ac:dyDescent="0.25">
      <c r="A73" s="36" t="s">
        <v>138</v>
      </c>
      <c r="B73" s="37" t="s">
        <v>32</v>
      </c>
      <c r="C73" s="38" t="s">
        <v>139</v>
      </c>
      <c r="D73" s="39" t="s">
        <v>47</v>
      </c>
      <c r="E73" s="39">
        <v>265489</v>
      </c>
      <c r="F73" s="40" t="str">
        <f t="shared" si="1"/>
        <v>-</v>
      </c>
    </row>
    <row r="74" spans="1:6" ht="46.9" customHeight="1" x14ac:dyDescent="0.25">
      <c r="A74" s="36" t="s">
        <v>140</v>
      </c>
      <c r="B74" s="37" t="s">
        <v>32</v>
      </c>
      <c r="C74" s="38" t="s">
        <v>141</v>
      </c>
      <c r="D74" s="39" t="s">
        <v>47</v>
      </c>
      <c r="E74" s="39">
        <v>265489</v>
      </c>
      <c r="F74" s="40" t="str">
        <f t="shared" si="1"/>
        <v>-</v>
      </c>
    </row>
    <row r="75" spans="1:6" ht="15" x14ac:dyDescent="0.25">
      <c r="A75" s="36" t="s">
        <v>142</v>
      </c>
      <c r="B75" s="37" t="s">
        <v>32</v>
      </c>
      <c r="C75" s="38" t="s">
        <v>143</v>
      </c>
      <c r="D75" s="39">
        <v>20607800</v>
      </c>
      <c r="E75" s="39">
        <v>17195493.739999998</v>
      </c>
      <c r="F75" s="40">
        <f t="shared" si="1"/>
        <v>3412306.2600000016</v>
      </c>
    </row>
    <row r="76" spans="1:6" ht="28.15" customHeight="1" x14ac:dyDescent="0.25">
      <c r="A76" s="36" t="s">
        <v>144</v>
      </c>
      <c r="B76" s="37" t="s">
        <v>32</v>
      </c>
      <c r="C76" s="38" t="s">
        <v>145</v>
      </c>
      <c r="D76" s="39">
        <v>20107800</v>
      </c>
      <c r="E76" s="39">
        <v>16638875.74</v>
      </c>
      <c r="F76" s="40">
        <f t="shared" si="1"/>
        <v>3468924.26</v>
      </c>
    </row>
    <row r="77" spans="1:6" ht="18.75" customHeight="1" x14ac:dyDescent="0.25">
      <c r="A77" s="36" t="s">
        <v>146</v>
      </c>
      <c r="B77" s="37" t="s">
        <v>32</v>
      </c>
      <c r="C77" s="38" t="s">
        <v>147</v>
      </c>
      <c r="D77" s="39">
        <v>9621000</v>
      </c>
      <c r="E77" s="39">
        <v>8513900</v>
      </c>
      <c r="F77" s="40">
        <f t="shared" si="1"/>
        <v>1107100</v>
      </c>
    </row>
    <row r="78" spans="1:6" ht="15" x14ac:dyDescent="0.25">
      <c r="A78" s="36" t="s">
        <v>148</v>
      </c>
      <c r="B78" s="37" t="s">
        <v>32</v>
      </c>
      <c r="C78" s="38" t="s">
        <v>149</v>
      </c>
      <c r="D78" s="39">
        <v>8935900</v>
      </c>
      <c r="E78" s="39">
        <v>8000000</v>
      </c>
      <c r="F78" s="40">
        <f t="shared" si="1"/>
        <v>935900</v>
      </c>
    </row>
    <row r="79" spans="1:6" ht="28.15" customHeight="1" x14ac:dyDescent="0.25">
      <c r="A79" s="36" t="s">
        <v>150</v>
      </c>
      <c r="B79" s="37" t="s">
        <v>32</v>
      </c>
      <c r="C79" s="38" t="s">
        <v>151</v>
      </c>
      <c r="D79" s="39">
        <v>8935900</v>
      </c>
      <c r="E79" s="39">
        <v>8000000</v>
      </c>
      <c r="F79" s="40">
        <f t="shared" si="1"/>
        <v>935900</v>
      </c>
    </row>
    <row r="80" spans="1:6" ht="18.75" customHeight="1" x14ac:dyDescent="0.25">
      <c r="A80" s="36" t="s">
        <v>152</v>
      </c>
      <c r="B80" s="37" t="s">
        <v>32</v>
      </c>
      <c r="C80" s="38" t="s">
        <v>153</v>
      </c>
      <c r="D80" s="39">
        <v>685100</v>
      </c>
      <c r="E80" s="39">
        <v>513900</v>
      </c>
      <c r="F80" s="40">
        <f t="shared" si="1"/>
        <v>171200</v>
      </c>
    </row>
    <row r="81" spans="1:6" ht="18.75" customHeight="1" x14ac:dyDescent="0.25">
      <c r="A81" s="36" t="s">
        <v>154</v>
      </c>
      <c r="B81" s="37" t="s">
        <v>32</v>
      </c>
      <c r="C81" s="38" t="s">
        <v>155</v>
      </c>
      <c r="D81" s="39">
        <v>685100</v>
      </c>
      <c r="E81" s="39">
        <v>513900</v>
      </c>
      <c r="F81" s="40">
        <f t="shared" si="1"/>
        <v>171200</v>
      </c>
    </row>
    <row r="82" spans="1:6" ht="18.75" customHeight="1" x14ac:dyDescent="0.25">
      <c r="A82" s="36" t="s">
        <v>156</v>
      </c>
      <c r="B82" s="37" t="s">
        <v>32</v>
      </c>
      <c r="C82" s="38" t="s">
        <v>157</v>
      </c>
      <c r="D82" s="39">
        <v>353300</v>
      </c>
      <c r="E82" s="39">
        <v>234297.81</v>
      </c>
      <c r="F82" s="40">
        <f t="shared" si="1"/>
        <v>119002.19</v>
      </c>
    </row>
    <row r="83" spans="1:6" ht="28.15" customHeight="1" x14ac:dyDescent="0.25">
      <c r="A83" s="36" t="s">
        <v>158</v>
      </c>
      <c r="B83" s="37" t="s">
        <v>32</v>
      </c>
      <c r="C83" s="38" t="s">
        <v>159</v>
      </c>
      <c r="D83" s="39">
        <v>200</v>
      </c>
      <c r="E83" s="39">
        <v>200</v>
      </c>
      <c r="F83" s="40" t="str">
        <f t="shared" si="1"/>
        <v>-</v>
      </c>
    </row>
    <row r="84" spans="1:6" ht="28.15" customHeight="1" x14ac:dyDescent="0.25">
      <c r="A84" s="36" t="s">
        <v>160</v>
      </c>
      <c r="B84" s="37" t="s">
        <v>32</v>
      </c>
      <c r="C84" s="38" t="s">
        <v>161</v>
      </c>
      <c r="D84" s="39">
        <v>200</v>
      </c>
      <c r="E84" s="39">
        <v>200</v>
      </c>
      <c r="F84" s="40" t="str">
        <f t="shared" si="1"/>
        <v>-</v>
      </c>
    </row>
    <row r="85" spans="1:6" ht="28.15" customHeight="1" x14ac:dyDescent="0.25">
      <c r="A85" s="36" t="s">
        <v>162</v>
      </c>
      <c r="B85" s="37" t="s">
        <v>32</v>
      </c>
      <c r="C85" s="38" t="s">
        <v>163</v>
      </c>
      <c r="D85" s="39">
        <v>353100</v>
      </c>
      <c r="E85" s="39">
        <v>234097.81</v>
      </c>
      <c r="F85" s="40">
        <f t="shared" ref="F85:F94" si="2">IF(OR(D85="-",IF(E85="-",0,E85)&gt;=IF(D85="-",0,D85)),"-",IF(D85="-",0,D85)-IF(E85="-",0,E85))</f>
        <v>119002.19</v>
      </c>
    </row>
    <row r="86" spans="1:6" ht="37.700000000000003" customHeight="1" x14ac:dyDescent="0.25">
      <c r="A86" s="36" t="s">
        <v>164</v>
      </c>
      <c r="B86" s="37" t="s">
        <v>32</v>
      </c>
      <c r="C86" s="38" t="s">
        <v>165</v>
      </c>
      <c r="D86" s="39">
        <v>353100</v>
      </c>
      <c r="E86" s="39">
        <v>234097.81</v>
      </c>
      <c r="F86" s="40">
        <f t="shared" si="2"/>
        <v>119002.19</v>
      </c>
    </row>
    <row r="87" spans="1:6" ht="15" x14ac:dyDescent="0.25">
      <c r="A87" s="36" t="s">
        <v>166</v>
      </c>
      <c r="B87" s="37" t="s">
        <v>32</v>
      </c>
      <c r="C87" s="38" t="s">
        <v>167</v>
      </c>
      <c r="D87" s="39">
        <v>10133500</v>
      </c>
      <c r="E87" s="39">
        <v>7890677.9299999997</v>
      </c>
      <c r="F87" s="40">
        <f t="shared" si="2"/>
        <v>2242822.0700000003</v>
      </c>
    </row>
    <row r="88" spans="1:6" ht="37.700000000000003" customHeight="1" x14ac:dyDescent="0.25">
      <c r="A88" s="36" t="s">
        <v>168</v>
      </c>
      <c r="B88" s="37" t="s">
        <v>32</v>
      </c>
      <c r="C88" s="38" t="s">
        <v>169</v>
      </c>
      <c r="D88" s="39">
        <v>6787400</v>
      </c>
      <c r="E88" s="39">
        <v>5003567.5599999996</v>
      </c>
      <c r="F88" s="40">
        <f t="shared" si="2"/>
        <v>1783832.4400000004</v>
      </c>
    </row>
    <row r="89" spans="1:6" ht="46.9" customHeight="1" x14ac:dyDescent="0.25">
      <c r="A89" s="36" t="s">
        <v>170</v>
      </c>
      <c r="B89" s="37" t="s">
        <v>32</v>
      </c>
      <c r="C89" s="38" t="s">
        <v>171</v>
      </c>
      <c r="D89" s="39">
        <v>6787400</v>
      </c>
      <c r="E89" s="39">
        <v>5003567.5599999996</v>
      </c>
      <c r="F89" s="40">
        <f t="shared" si="2"/>
        <v>1783832.4400000004</v>
      </c>
    </row>
    <row r="90" spans="1:6" ht="18.75" customHeight="1" x14ac:dyDescent="0.25">
      <c r="A90" s="36" t="s">
        <v>172</v>
      </c>
      <c r="B90" s="37" t="s">
        <v>32</v>
      </c>
      <c r="C90" s="38" t="s">
        <v>173</v>
      </c>
      <c r="D90" s="39">
        <v>3346100</v>
      </c>
      <c r="E90" s="39">
        <v>2887110.37</v>
      </c>
      <c r="F90" s="40">
        <f t="shared" si="2"/>
        <v>458989.62999999989</v>
      </c>
    </row>
    <row r="91" spans="1:6" ht="18.75" customHeight="1" x14ac:dyDescent="0.25">
      <c r="A91" s="36" t="s">
        <v>174</v>
      </c>
      <c r="B91" s="37" t="s">
        <v>32</v>
      </c>
      <c r="C91" s="38" t="s">
        <v>175</v>
      </c>
      <c r="D91" s="39">
        <v>3346100</v>
      </c>
      <c r="E91" s="39">
        <v>2887110.37</v>
      </c>
      <c r="F91" s="40">
        <f t="shared" si="2"/>
        <v>458989.62999999989</v>
      </c>
    </row>
    <row r="92" spans="1:6" ht="15" x14ac:dyDescent="0.25">
      <c r="A92" s="36" t="s">
        <v>176</v>
      </c>
      <c r="B92" s="37" t="s">
        <v>32</v>
      </c>
      <c r="C92" s="38" t="s">
        <v>177</v>
      </c>
      <c r="D92" s="39">
        <v>500000</v>
      </c>
      <c r="E92" s="39">
        <v>556618</v>
      </c>
      <c r="F92" s="40" t="str">
        <f t="shared" si="2"/>
        <v>-</v>
      </c>
    </row>
    <row r="93" spans="1:6" ht="18.75" customHeight="1" x14ac:dyDescent="0.25">
      <c r="A93" s="36" t="s">
        <v>178</v>
      </c>
      <c r="B93" s="37" t="s">
        <v>32</v>
      </c>
      <c r="C93" s="38" t="s">
        <v>179</v>
      </c>
      <c r="D93" s="39">
        <v>500000</v>
      </c>
      <c r="E93" s="39">
        <v>556618</v>
      </c>
      <c r="F93" s="40" t="str">
        <f t="shared" si="2"/>
        <v>-</v>
      </c>
    </row>
    <row r="94" spans="1:6" ht="18.75" customHeight="1" x14ac:dyDescent="0.25">
      <c r="A94" s="36" t="s">
        <v>178</v>
      </c>
      <c r="B94" s="37" t="s">
        <v>32</v>
      </c>
      <c r="C94" s="38" t="s">
        <v>180</v>
      </c>
      <c r="D94" s="39">
        <v>500000</v>
      </c>
      <c r="E94" s="39">
        <v>556618</v>
      </c>
      <c r="F94" s="40" t="str">
        <f t="shared" si="2"/>
        <v>-</v>
      </c>
    </row>
    <row r="95" spans="1:6" ht="12.75" customHeight="1" x14ac:dyDescent="0.25">
      <c r="A95" s="42"/>
      <c r="B95" s="43"/>
      <c r="C95" s="43"/>
      <c r="D95" s="44"/>
      <c r="E95" s="44"/>
      <c r="F95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4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3"/>
  <sheetViews>
    <sheetView showGridLines="0" tabSelected="1" topLeftCell="A6" workbookViewId="0"/>
  </sheetViews>
  <sheetFormatPr defaultRowHeight="12.75" customHeight="1" x14ac:dyDescent="0.25"/>
  <cols>
    <col min="1" max="1" width="45.75" style="97" customWidth="1"/>
    <col min="2" max="2" width="4.25" style="97" customWidth="1"/>
    <col min="3" max="3" width="40.75" style="97" customWidth="1"/>
    <col min="4" max="4" width="18.875" style="97" customWidth="1"/>
    <col min="5" max="6" width="18.75" style="97" customWidth="1"/>
    <col min="7" max="16384" width="9" style="97"/>
  </cols>
  <sheetData>
    <row r="1" spans="1:6" ht="15" x14ac:dyDescent="0.25"/>
    <row r="2" spans="1:6" ht="15" customHeight="1" x14ac:dyDescent="0.25">
      <c r="A2" s="98" t="s">
        <v>181</v>
      </c>
      <c r="B2" s="98"/>
      <c r="C2" s="98"/>
      <c r="D2" s="98"/>
      <c r="E2" s="99"/>
      <c r="F2" s="100" t="s">
        <v>182</v>
      </c>
    </row>
    <row r="3" spans="1:6" ht="13.5" customHeight="1" thickBot="1" x14ac:dyDescent="0.3">
      <c r="A3" s="101"/>
      <c r="B3" s="101"/>
      <c r="C3" s="102"/>
      <c r="D3" s="103"/>
      <c r="E3" s="103"/>
      <c r="F3" s="103"/>
    </row>
    <row r="4" spans="1:6" ht="10.15" customHeight="1" x14ac:dyDescent="0.25">
      <c r="A4" s="104" t="s">
        <v>22</v>
      </c>
      <c r="B4" s="105" t="s">
        <v>23</v>
      </c>
      <c r="C4" s="106" t="s">
        <v>183</v>
      </c>
      <c r="D4" s="107" t="s">
        <v>25</v>
      </c>
      <c r="E4" s="108" t="s">
        <v>26</v>
      </c>
      <c r="F4" s="109" t="s">
        <v>27</v>
      </c>
    </row>
    <row r="5" spans="1:6" ht="5.45" customHeight="1" x14ac:dyDescent="0.25">
      <c r="A5" s="110"/>
      <c r="B5" s="111"/>
      <c r="C5" s="112"/>
      <c r="D5" s="113"/>
      <c r="E5" s="114"/>
      <c r="F5" s="115"/>
    </row>
    <row r="6" spans="1:6" ht="9.6" customHeight="1" x14ac:dyDescent="0.25">
      <c r="A6" s="110"/>
      <c r="B6" s="111"/>
      <c r="C6" s="112"/>
      <c r="D6" s="113"/>
      <c r="E6" s="114"/>
      <c r="F6" s="115"/>
    </row>
    <row r="7" spans="1:6" ht="6" customHeight="1" x14ac:dyDescent="0.25">
      <c r="A7" s="110"/>
      <c r="B7" s="111"/>
      <c r="C7" s="112"/>
      <c r="D7" s="113"/>
      <c r="E7" s="114"/>
      <c r="F7" s="115"/>
    </row>
    <row r="8" spans="1:6" ht="6.6" customHeight="1" x14ac:dyDescent="0.25">
      <c r="A8" s="110"/>
      <c r="B8" s="111"/>
      <c r="C8" s="112"/>
      <c r="D8" s="113"/>
      <c r="E8" s="114"/>
      <c r="F8" s="115"/>
    </row>
    <row r="9" spans="1:6" ht="10.9" customHeight="1" x14ac:dyDescent="0.25">
      <c r="A9" s="110"/>
      <c r="B9" s="111"/>
      <c r="C9" s="112"/>
      <c r="D9" s="113"/>
      <c r="E9" s="114"/>
      <c r="F9" s="115"/>
    </row>
    <row r="10" spans="1:6" ht="4.1500000000000004" hidden="1" customHeight="1" x14ac:dyDescent="0.25">
      <c r="A10" s="110"/>
      <c r="B10" s="111"/>
      <c r="C10" s="116"/>
      <c r="D10" s="113"/>
      <c r="E10" s="117"/>
      <c r="F10" s="118"/>
    </row>
    <row r="11" spans="1:6" ht="13.15" hidden="1" customHeight="1" x14ac:dyDescent="0.25">
      <c r="A11" s="119"/>
      <c r="B11" s="120"/>
      <c r="C11" s="121"/>
      <c r="D11" s="122"/>
      <c r="E11" s="123"/>
      <c r="F11" s="124"/>
    </row>
    <row r="12" spans="1:6" ht="13.5" customHeight="1" thickBot="1" x14ac:dyDescent="0.3">
      <c r="A12" s="125">
        <v>1</v>
      </c>
      <c r="B12" s="126">
        <v>2</v>
      </c>
      <c r="C12" s="127">
        <v>3</v>
      </c>
      <c r="D12" s="128" t="s">
        <v>28</v>
      </c>
      <c r="E12" s="129" t="s">
        <v>29</v>
      </c>
      <c r="F12" s="130" t="s">
        <v>30</v>
      </c>
    </row>
    <row r="13" spans="1:6" ht="15" x14ac:dyDescent="0.25">
      <c r="A13" s="131" t="s">
        <v>184</v>
      </c>
      <c r="B13" s="132" t="s">
        <v>185</v>
      </c>
      <c r="C13" s="133" t="s">
        <v>186</v>
      </c>
      <c r="D13" s="134">
        <v>39564200</v>
      </c>
      <c r="E13" s="135">
        <v>25197804.09</v>
      </c>
      <c r="F13" s="136">
        <f>IF(OR(D13="-",IF(E13="-",0,E13)&gt;=IF(D13="-",0,D13)),"-",IF(D13="-",0,D13)-IF(E13="-",0,E13))</f>
        <v>14366395.91</v>
      </c>
    </row>
    <row r="14" spans="1:6" ht="15" x14ac:dyDescent="0.25">
      <c r="A14" s="137" t="s">
        <v>34</v>
      </c>
      <c r="B14" s="138"/>
      <c r="C14" s="139"/>
      <c r="D14" s="140"/>
      <c r="E14" s="141"/>
      <c r="F14" s="142"/>
    </row>
    <row r="15" spans="1:6" ht="15" x14ac:dyDescent="0.25">
      <c r="A15" s="131" t="s">
        <v>187</v>
      </c>
      <c r="B15" s="132" t="s">
        <v>185</v>
      </c>
      <c r="C15" s="133" t="s">
        <v>188</v>
      </c>
      <c r="D15" s="134">
        <v>39564200</v>
      </c>
      <c r="E15" s="135">
        <v>25197804.09</v>
      </c>
      <c r="F15" s="136">
        <f t="shared" ref="F15:F78" si="0">IF(OR(D15="-",IF(E15="-",0,E15)&gt;=IF(D15="-",0,D15)),"-",IF(D15="-",0,D15)-IF(E15="-",0,E15))</f>
        <v>14366395.91</v>
      </c>
    </row>
    <row r="16" spans="1:6" ht="15" x14ac:dyDescent="0.25">
      <c r="A16" s="143" t="s">
        <v>189</v>
      </c>
      <c r="B16" s="144" t="s">
        <v>185</v>
      </c>
      <c r="C16" s="145" t="s">
        <v>190</v>
      </c>
      <c r="D16" s="146">
        <v>11653800</v>
      </c>
      <c r="E16" s="147">
        <v>6570713.4299999997</v>
      </c>
      <c r="F16" s="148">
        <f t="shared" si="0"/>
        <v>5083086.57</v>
      </c>
    </row>
    <row r="17" spans="1:6" ht="37.700000000000003" customHeight="1" x14ac:dyDescent="0.25">
      <c r="A17" s="131" t="s">
        <v>191</v>
      </c>
      <c r="B17" s="132" t="s">
        <v>185</v>
      </c>
      <c r="C17" s="133" t="s">
        <v>192</v>
      </c>
      <c r="D17" s="134">
        <v>11239800</v>
      </c>
      <c r="E17" s="135">
        <v>6528093.0199999996</v>
      </c>
      <c r="F17" s="136">
        <f t="shared" si="0"/>
        <v>4711706.9800000004</v>
      </c>
    </row>
    <row r="18" spans="1:6" ht="37.700000000000003" customHeight="1" x14ac:dyDescent="0.25">
      <c r="A18" s="131" t="s">
        <v>191</v>
      </c>
      <c r="B18" s="132" t="s">
        <v>185</v>
      </c>
      <c r="C18" s="133" t="s">
        <v>193</v>
      </c>
      <c r="D18" s="134">
        <v>11239600</v>
      </c>
      <c r="E18" s="135">
        <v>6527893.0199999996</v>
      </c>
      <c r="F18" s="136">
        <f t="shared" si="0"/>
        <v>4711706.9800000004</v>
      </c>
    </row>
    <row r="19" spans="1:6" ht="37.700000000000003" customHeight="1" x14ac:dyDescent="0.25">
      <c r="A19" s="143" t="s">
        <v>194</v>
      </c>
      <c r="B19" s="144" t="s">
        <v>185</v>
      </c>
      <c r="C19" s="145" t="s">
        <v>195</v>
      </c>
      <c r="D19" s="146">
        <v>7183800</v>
      </c>
      <c r="E19" s="147">
        <v>4565999.25</v>
      </c>
      <c r="F19" s="148">
        <f t="shared" si="0"/>
        <v>2617800.75</v>
      </c>
    </row>
    <row r="20" spans="1:6" ht="37.700000000000003" customHeight="1" x14ac:dyDescent="0.25">
      <c r="A20" s="143" t="s">
        <v>194</v>
      </c>
      <c r="B20" s="144" t="s">
        <v>185</v>
      </c>
      <c r="C20" s="145" t="s">
        <v>196</v>
      </c>
      <c r="D20" s="146">
        <v>399800</v>
      </c>
      <c r="E20" s="147">
        <v>199860</v>
      </c>
      <c r="F20" s="148">
        <f t="shared" si="0"/>
        <v>199940</v>
      </c>
    </row>
    <row r="21" spans="1:6" ht="37.700000000000003" customHeight="1" x14ac:dyDescent="0.25">
      <c r="A21" s="143" t="s">
        <v>194</v>
      </c>
      <c r="B21" s="144" t="s">
        <v>185</v>
      </c>
      <c r="C21" s="145" t="s">
        <v>197</v>
      </c>
      <c r="D21" s="146">
        <v>2169500</v>
      </c>
      <c r="E21" s="147">
        <v>1243832.67</v>
      </c>
      <c r="F21" s="148">
        <f t="shared" si="0"/>
        <v>925667.33000000007</v>
      </c>
    </row>
    <row r="22" spans="1:6" ht="37.700000000000003" customHeight="1" x14ac:dyDescent="0.25">
      <c r="A22" s="143" t="s">
        <v>198</v>
      </c>
      <c r="B22" s="144" t="s">
        <v>185</v>
      </c>
      <c r="C22" s="145" t="s">
        <v>199</v>
      </c>
      <c r="D22" s="146">
        <v>1292000</v>
      </c>
      <c r="E22" s="147">
        <v>444959.78</v>
      </c>
      <c r="F22" s="148">
        <f t="shared" si="0"/>
        <v>847040.22</v>
      </c>
    </row>
    <row r="23" spans="1:6" ht="37.700000000000003" customHeight="1" x14ac:dyDescent="0.25">
      <c r="A23" s="143" t="s">
        <v>198</v>
      </c>
      <c r="B23" s="144" t="s">
        <v>185</v>
      </c>
      <c r="C23" s="145" t="s">
        <v>200</v>
      </c>
      <c r="D23" s="146">
        <v>182400</v>
      </c>
      <c r="E23" s="147">
        <v>70061.320000000007</v>
      </c>
      <c r="F23" s="148">
        <f t="shared" si="0"/>
        <v>112338.68</v>
      </c>
    </row>
    <row r="24" spans="1:6" ht="28.15" customHeight="1" x14ac:dyDescent="0.25">
      <c r="A24" s="143" t="s">
        <v>201</v>
      </c>
      <c r="B24" s="144" t="s">
        <v>185</v>
      </c>
      <c r="C24" s="145" t="s">
        <v>202</v>
      </c>
      <c r="D24" s="146">
        <v>12000</v>
      </c>
      <c r="E24" s="147">
        <v>3180</v>
      </c>
      <c r="F24" s="148">
        <f t="shared" si="0"/>
        <v>8820</v>
      </c>
    </row>
    <row r="25" spans="1:6" ht="28.15" customHeight="1" x14ac:dyDescent="0.25">
      <c r="A25" s="143" t="s">
        <v>201</v>
      </c>
      <c r="B25" s="144" t="s">
        <v>185</v>
      </c>
      <c r="C25" s="145" t="s">
        <v>203</v>
      </c>
      <c r="D25" s="146">
        <v>100</v>
      </c>
      <c r="E25" s="147" t="s">
        <v>47</v>
      </c>
      <c r="F25" s="148">
        <f t="shared" si="0"/>
        <v>100</v>
      </c>
    </row>
    <row r="26" spans="1:6" ht="37.700000000000003" customHeight="1" x14ac:dyDescent="0.25">
      <c r="A26" s="131" t="s">
        <v>191</v>
      </c>
      <c r="B26" s="132" t="s">
        <v>185</v>
      </c>
      <c r="C26" s="133" t="s">
        <v>204</v>
      </c>
      <c r="D26" s="134">
        <v>200</v>
      </c>
      <c r="E26" s="135">
        <v>200</v>
      </c>
      <c r="F26" s="136" t="str">
        <f t="shared" si="0"/>
        <v>-</v>
      </c>
    </row>
    <row r="27" spans="1:6" ht="56.45" customHeight="1" x14ac:dyDescent="0.25">
      <c r="A27" s="149" t="s">
        <v>205</v>
      </c>
      <c r="B27" s="144" t="s">
        <v>185</v>
      </c>
      <c r="C27" s="145" t="s">
        <v>206</v>
      </c>
      <c r="D27" s="146">
        <v>200</v>
      </c>
      <c r="E27" s="147">
        <v>200</v>
      </c>
      <c r="F27" s="148" t="str">
        <f t="shared" si="0"/>
        <v>-</v>
      </c>
    </row>
    <row r="28" spans="1:6" ht="15" x14ac:dyDescent="0.25">
      <c r="A28" s="131" t="s">
        <v>207</v>
      </c>
      <c r="B28" s="132" t="s">
        <v>185</v>
      </c>
      <c r="C28" s="133" t="s">
        <v>208</v>
      </c>
      <c r="D28" s="134">
        <v>200000</v>
      </c>
      <c r="E28" s="135" t="s">
        <v>47</v>
      </c>
      <c r="F28" s="136">
        <f t="shared" si="0"/>
        <v>200000</v>
      </c>
    </row>
    <row r="29" spans="1:6" ht="15" x14ac:dyDescent="0.25">
      <c r="A29" s="131" t="s">
        <v>207</v>
      </c>
      <c r="B29" s="132" t="s">
        <v>185</v>
      </c>
      <c r="C29" s="133" t="s">
        <v>209</v>
      </c>
      <c r="D29" s="134">
        <v>200000</v>
      </c>
      <c r="E29" s="135" t="s">
        <v>47</v>
      </c>
      <c r="F29" s="136">
        <f t="shared" si="0"/>
        <v>200000</v>
      </c>
    </row>
    <row r="30" spans="1:6" ht="37.700000000000003" customHeight="1" x14ac:dyDescent="0.25">
      <c r="A30" s="143" t="s">
        <v>210</v>
      </c>
      <c r="B30" s="144" t="s">
        <v>185</v>
      </c>
      <c r="C30" s="145" t="s">
        <v>211</v>
      </c>
      <c r="D30" s="146">
        <v>200000</v>
      </c>
      <c r="E30" s="147" t="s">
        <v>47</v>
      </c>
      <c r="F30" s="148">
        <f t="shared" si="0"/>
        <v>200000</v>
      </c>
    </row>
    <row r="31" spans="1:6" ht="15" x14ac:dyDescent="0.25">
      <c r="A31" s="131" t="s">
        <v>212</v>
      </c>
      <c r="B31" s="132" t="s">
        <v>185</v>
      </c>
      <c r="C31" s="133" t="s">
        <v>213</v>
      </c>
      <c r="D31" s="134">
        <v>214000</v>
      </c>
      <c r="E31" s="135">
        <v>42620.41</v>
      </c>
      <c r="F31" s="136">
        <f t="shared" si="0"/>
        <v>171379.59</v>
      </c>
    </row>
    <row r="32" spans="1:6" ht="15" x14ac:dyDescent="0.25">
      <c r="A32" s="131" t="s">
        <v>212</v>
      </c>
      <c r="B32" s="132" t="s">
        <v>185</v>
      </c>
      <c r="C32" s="133" t="s">
        <v>214</v>
      </c>
      <c r="D32" s="134">
        <v>10000</v>
      </c>
      <c r="E32" s="135" t="s">
        <v>47</v>
      </c>
      <c r="F32" s="136">
        <f t="shared" si="0"/>
        <v>10000</v>
      </c>
    </row>
    <row r="33" spans="1:6" ht="46.9" customHeight="1" x14ac:dyDescent="0.25">
      <c r="A33" s="143" t="s">
        <v>215</v>
      </c>
      <c r="B33" s="144" t="s">
        <v>185</v>
      </c>
      <c r="C33" s="145" t="s">
        <v>216</v>
      </c>
      <c r="D33" s="146">
        <v>10000</v>
      </c>
      <c r="E33" s="147" t="s">
        <v>47</v>
      </c>
      <c r="F33" s="148">
        <f t="shared" si="0"/>
        <v>10000</v>
      </c>
    </row>
    <row r="34" spans="1:6" ht="15" x14ac:dyDescent="0.25">
      <c r="A34" s="131" t="s">
        <v>212</v>
      </c>
      <c r="B34" s="132" t="s">
        <v>185</v>
      </c>
      <c r="C34" s="133" t="s">
        <v>217</v>
      </c>
      <c r="D34" s="134">
        <v>50000</v>
      </c>
      <c r="E34" s="135" t="s">
        <v>47</v>
      </c>
      <c r="F34" s="136">
        <f t="shared" si="0"/>
        <v>50000</v>
      </c>
    </row>
    <row r="35" spans="1:6" ht="56.45" customHeight="1" x14ac:dyDescent="0.25">
      <c r="A35" s="149" t="s">
        <v>218</v>
      </c>
      <c r="B35" s="144" t="s">
        <v>185</v>
      </c>
      <c r="C35" s="145" t="s">
        <v>219</v>
      </c>
      <c r="D35" s="146">
        <v>50000</v>
      </c>
      <c r="E35" s="147" t="s">
        <v>47</v>
      </c>
      <c r="F35" s="148">
        <f t="shared" si="0"/>
        <v>50000</v>
      </c>
    </row>
    <row r="36" spans="1:6" ht="15" x14ac:dyDescent="0.25">
      <c r="A36" s="131" t="s">
        <v>212</v>
      </c>
      <c r="B36" s="132" t="s">
        <v>185</v>
      </c>
      <c r="C36" s="133" t="s">
        <v>220</v>
      </c>
      <c r="D36" s="134">
        <v>20000</v>
      </c>
      <c r="E36" s="135">
        <v>20000</v>
      </c>
      <c r="F36" s="136" t="str">
        <f t="shared" si="0"/>
        <v>-</v>
      </c>
    </row>
    <row r="37" spans="1:6" ht="46.9" customHeight="1" x14ac:dyDescent="0.25">
      <c r="A37" s="143" t="s">
        <v>221</v>
      </c>
      <c r="B37" s="144" t="s">
        <v>185</v>
      </c>
      <c r="C37" s="145" t="s">
        <v>222</v>
      </c>
      <c r="D37" s="146">
        <v>20000</v>
      </c>
      <c r="E37" s="147">
        <v>20000</v>
      </c>
      <c r="F37" s="148" t="str">
        <f t="shared" si="0"/>
        <v>-</v>
      </c>
    </row>
    <row r="38" spans="1:6" ht="15" x14ac:dyDescent="0.25">
      <c r="A38" s="131" t="s">
        <v>212</v>
      </c>
      <c r="B38" s="132" t="s">
        <v>185</v>
      </c>
      <c r="C38" s="133" t="s">
        <v>223</v>
      </c>
      <c r="D38" s="134">
        <v>30000</v>
      </c>
      <c r="E38" s="135">
        <v>1523</v>
      </c>
      <c r="F38" s="136">
        <f t="shared" si="0"/>
        <v>28477</v>
      </c>
    </row>
    <row r="39" spans="1:6" ht="28.15" customHeight="1" x14ac:dyDescent="0.25">
      <c r="A39" s="143" t="s">
        <v>201</v>
      </c>
      <c r="B39" s="144" t="s">
        <v>185</v>
      </c>
      <c r="C39" s="145" t="s">
        <v>224</v>
      </c>
      <c r="D39" s="146">
        <v>10000</v>
      </c>
      <c r="E39" s="147" t="s">
        <v>47</v>
      </c>
      <c r="F39" s="148">
        <f t="shared" si="0"/>
        <v>10000</v>
      </c>
    </row>
    <row r="40" spans="1:6" ht="28.15" customHeight="1" x14ac:dyDescent="0.25">
      <c r="A40" s="143" t="s">
        <v>201</v>
      </c>
      <c r="B40" s="144" t="s">
        <v>185</v>
      </c>
      <c r="C40" s="145" t="s">
        <v>225</v>
      </c>
      <c r="D40" s="146">
        <v>20000</v>
      </c>
      <c r="E40" s="147">
        <v>1523</v>
      </c>
      <c r="F40" s="148">
        <f t="shared" si="0"/>
        <v>18477</v>
      </c>
    </row>
    <row r="41" spans="1:6" ht="15" x14ac:dyDescent="0.25">
      <c r="A41" s="131" t="s">
        <v>212</v>
      </c>
      <c r="B41" s="132" t="s">
        <v>185</v>
      </c>
      <c r="C41" s="133" t="s">
        <v>226</v>
      </c>
      <c r="D41" s="134">
        <v>104000</v>
      </c>
      <c r="E41" s="135">
        <v>21097.41</v>
      </c>
      <c r="F41" s="136">
        <f t="shared" si="0"/>
        <v>82902.59</v>
      </c>
    </row>
    <row r="42" spans="1:6" ht="37.700000000000003" customHeight="1" x14ac:dyDescent="0.25">
      <c r="A42" s="143" t="s">
        <v>227</v>
      </c>
      <c r="B42" s="144" t="s">
        <v>185</v>
      </c>
      <c r="C42" s="145" t="s">
        <v>228</v>
      </c>
      <c r="D42" s="146">
        <v>100000</v>
      </c>
      <c r="E42" s="147">
        <v>21097.41</v>
      </c>
      <c r="F42" s="148">
        <f t="shared" si="0"/>
        <v>78902.59</v>
      </c>
    </row>
    <row r="43" spans="1:6" ht="37.700000000000003" customHeight="1" x14ac:dyDescent="0.25">
      <c r="A43" s="143" t="s">
        <v>229</v>
      </c>
      <c r="B43" s="144" t="s">
        <v>185</v>
      </c>
      <c r="C43" s="145" t="s">
        <v>230</v>
      </c>
      <c r="D43" s="146">
        <v>4000</v>
      </c>
      <c r="E43" s="147" t="s">
        <v>47</v>
      </c>
      <c r="F43" s="148">
        <f t="shared" si="0"/>
        <v>4000</v>
      </c>
    </row>
    <row r="44" spans="1:6" ht="15" x14ac:dyDescent="0.25">
      <c r="A44" s="143" t="s">
        <v>231</v>
      </c>
      <c r="B44" s="144" t="s">
        <v>185</v>
      </c>
      <c r="C44" s="145" t="s">
        <v>232</v>
      </c>
      <c r="D44" s="146">
        <v>353100</v>
      </c>
      <c r="E44" s="147">
        <v>234097.81</v>
      </c>
      <c r="F44" s="148">
        <f t="shared" si="0"/>
        <v>119002.19</v>
      </c>
    </row>
    <row r="45" spans="1:6" ht="15" x14ac:dyDescent="0.25">
      <c r="A45" s="131" t="s">
        <v>233</v>
      </c>
      <c r="B45" s="132" t="s">
        <v>185</v>
      </c>
      <c r="C45" s="133" t="s">
        <v>234</v>
      </c>
      <c r="D45" s="134">
        <v>353100</v>
      </c>
      <c r="E45" s="135">
        <v>234097.81</v>
      </c>
      <c r="F45" s="136">
        <f t="shared" si="0"/>
        <v>119002.19</v>
      </c>
    </row>
    <row r="46" spans="1:6" ht="15" x14ac:dyDescent="0.25">
      <c r="A46" s="131" t="s">
        <v>233</v>
      </c>
      <c r="B46" s="132" t="s">
        <v>185</v>
      </c>
      <c r="C46" s="133" t="s">
        <v>235</v>
      </c>
      <c r="D46" s="134">
        <v>353100</v>
      </c>
      <c r="E46" s="135">
        <v>234097.81</v>
      </c>
      <c r="F46" s="136">
        <f t="shared" si="0"/>
        <v>119002.19</v>
      </c>
    </row>
    <row r="47" spans="1:6" ht="46.9" customHeight="1" x14ac:dyDescent="0.25">
      <c r="A47" s="143" t="s">
        <v>236</v>
      </c>
      <c r="B47" s="144" t="s">
        <v>185</v>
      </c>
      <c r="C47" s="145" t="s">
        <v>237</v>
      </c>
      <c r="D47" s="146">
        <v>271400</v>
      </c>
      <c r="E47" s="147">
        <v>182705.96</v>
      </c>
      <c r="F47" s="148">
        <f t="shared" si="0"/>
        <v>88694.040000000008</v>
      </c>
    </row>
    <row r="48" spans="1:6" ht="46.9" customHeight="1" x14ac:dyDescent="0.25">
      <c r="A48" s="143" t="s">
        <v>236</v>
      </c>
      <c r="B48" s="144" t="s">
        <v>185</v>
      </c>
      <c r="C48" s="145" t="s">
        <v>238</v>
      </c>
      <c r="D48" s="146">
        <v>81700</v>
      </c>
      <c r="E48" s="147">
        <v>51391.85</v>
      </c>
      <c r="F48" s="148">
        <f t="shared" si="0"/>
        <v>30308.15</v>
      </c>
    </row>
    <row r="49" spans="1:6" ht="18.75" customHeight="1" x14ac:dyDescent="0.25">
      <c r="A49" s="143" t="s">
        <v>239</v>
      </c>
      <c r="B49" s="144" t="s">
        <v>185</v>
      </c>
      <c r="C49" s="145" t="s">
        <v>240</v>
      </c>
      <c r="D49" s="146">
        <v>435000</v>
      </c>
      <c r="E49" s="147">
        <v>92200</v>
      </c>
      <c r="F49" s="148">
        <f t="shared" si="0"/>
        <v>342800</v>
      </c>
    </row>
    <row r="50" spans="1:6" ht="28.15" customHeight="1" x14ac:dyDescent="0.25">
      <c r="A50" s="131" t="s">
        <v>241</v>
      </c>
      <c r="B50" s="132" t="s">
        <v>185</v>
      </c>
      <c r="C50" s="133" t="s">
        <v>242</v>
      </c>
      <c r="D50" s="134">
        <v>435000</v>
      </c>
      <c r="E50" s="135">
        <v>92200</v>
      </c>
      <c r="F50" s="136">
        <f t="shared" si="0"/>
        <v>342800</v>
      </c>
    </row>
    <row r="51" spans="1:6" ht="28.15" customHeight="1" x14ac:dyDescent="0.25">
      <c r="A51" s="131" t="s">
        <v>241</v>
      </c>
      <c r="B51" s="132" t="s">
        <v>185</v>
      </c>
      <c r="C51" s="133" t="s">
        <v>243</v>
      </c>
      <c r="D51" s="134">
        <v>375000</v>
      </c>
      <c r="E51" s="135">
        <v>32200</v>
      </c>
      <c r="F51" s="136">
        <f t="shared" si="0"/>
        <v>342800</v>
      </c>
    </row>
    <row r="52" spans="1:6" ht="93.95" customHeight="1" x14ac:dyDescent="0.25">
      <c r="A52" s="149" t="s">
        <v>244</v>
      </c>
      <c r="B52" s="144" t="s">
        <v>185</v>
      </c>
      <c r="C52" s="145" t="s">
        <v>245</v>
      </c>
      <c r="D52" s="146">
        <v>375000</v>
      </c>
      <c r="E52" s="147">
        <v>32200</v>
      </c>
      <c r="F52" s="148">
        <f t="shared" si="0"/>
        <v>342800</v>
      </c>
    </row>
    <row r="53" spans="1:6" ht="28.15" customHeight="1" x14ac:dyDescent="0.25">
      <c r="A53" s="131" t="s">
        <v>241</v>
      </c>
      <c r="B53" s="132" t="s">
        <v>185</v>
      </c>
      <c r="C53" s="133" t="s">
        <v>246</v>
      </c>
      <c r="D53" s="134">
        <v>60000</v>
      </c>
      <c r="E53" s="135">
        <v>60000</v>
      </c>
      <c r="F53" s="136" t="str">
        <f t="shared" si="0"/>
        <v>-</v>
      </c>
    </row>
    <row r="54" spans="1:6" ht="93.95" customHeight="1" x14ac:dyDescent="0.25">
      <c r="A54" s="149" t="s">
        <v>247</v>
      </c>
      <c r="B54" s="144" t="s">
        <v>185</v>
      </c>
      <c r="C54" s="145" t="s">
        <v>248</v>
      </c>
      <c r="D54" s="146">
        <v>60000</v>
      </c>
      <c r="E54" s="147">
        <v>60000</v>
      </c>
      <c r="F54" s="148" t="str">
        <f t="shared" si="0"/>
        <v>-</v>
      </c>
    </row>
    <row r="55" spans="1:6" ht="15" x14ac:dyDescent="0.25">
      <c r="A55" s="143" t="s">
        <v>249</v>
      </c>
      <c r="B55" s="144" t="s">
        <v>185</v>
      </c>
      <c r="C55" s="145" t="s">
        <v>250</v>
      </c>
      <c r="D55" s="146">
        <v>9564300</v>
      </c>
      <c r="E55" s="147">
        <v>7780437.7800000003</v>
      </c>
      <c r="F55" s="148">
        <f t="shared" si="0"/>
        <v>1783862.2199999997</v>
      </c>
    </row>
    <row r="56" spans="1:6" ht="15" x14ac:dyDescent="0.25">
      <c r="A56" s="131" t="s">
        <v>251</v>
      </c>
      <c r="B56" s="132" t="s">
        <v>185</v>
      </c>
      <c r="C56" s="133" t="s">
        <v>252</v>
      </c>
      <c r="D56" s="134">
        <v>9564300</v>
      </c>
      <c r="E56" s="135">
        <v>7780437.7800000003</v>
      </c>
      <c r="F56" s="136">
        <f t="shared" si="0"/>
        <v>1783862.2199999997</v>
      </c>
    </row>
    <row r="57" spans="1:6" ht="15" x14ac:dyDescent="0.25">
      <c r="A57" s="131" t="s">
        <v>251</v>
      </c>
      <c r="B57" s="132" t="s">
        <v>185</v>
      </c>
      <c r="C57" s="133" t="s">
        <v>253</v>
      </c>
      <c r="D57" s="134">
        <v>9195700</v>
      </c>
      <c r="E57" s="135">
        <v>7411917.7800000003</v>
      </c>
      <c r="F57" s="136">
        <f t="shared" si="0"/>
        <v>1783782.2199999997</v>
      </c>
    </row>
    <row r="58" spans="1:6" ht="75.2" customHeight="1" x14ac:dyDescent="0.25">
      <c r="A58" s="149" t="s">
        <v>254</v>
      </c>
      <c r="B58" s="144" t="s">
        <v>185</v>
      </c>
      <c r="C58" s="145" t="s">
        <v>255</v>
      </c>
      <c r="D58" s="146">
        <v>6414800</v>
      </c>
      <c r="E58" s="147">
        <v>4631047.5599999996</v>
      </c>
      <c r="F58" s="148">
        <f t="shared" si="0"/>
        <v>1783752.4400000004</v>
      </c>
    </row>
    <row r="59" spans="1:6" ht="46.9" customHeight="1" x14ac:dyDescent="0.25">
      <c r="A59" s="143" t="s">
        <v>256</v>
      </c>
      <c r="B59" s="144" t="s">
        <v>185</v>
      </c>
      <c r="C59" s="145" t="s">
        <v>257</v>
      </c>
      <c r="D59" s="146">
        <v>2780900</v>
      </c>
      <c r="E59" s="147">
        <v>2780870.22</v>
      </c>
      <c r="F59" s="148">
        <f t="shared" si="0"/>
        <v>29.779999999795109</v>
      </c>
    </row>
    <row r="60" spans="1:6" ht="15" x14ac:dyDescent="0.25">
      <c r="A60" s="131" t="s">
        <v>251</v>
      </c>
      <c r="B60" s="132" t="s">
        <v>185</v>
      </c>
      <c r="C60" s="133" t="s">
        <v>258</v>
      </c>
      <c r="D60" s="134">
        <v>368600</v>
      </c>
      <c r="E60" s="135">
        <v>368520</v>
      </c>
      <c r="F60" s="136">
        <f t="shared" si="0"/>
        <v>80</v>
      </c>
    </row>
    <row r="61" spans="1:6" ht="75.2" customHeight="1" x14ac:dyDescent="0.25">
      <c r="A61" s="149" t="s">
        <v>259</v>
      </c>
      <c r="B61" s="144" t="s">
        <v>185</v>
      </c>
      <c r="C61" s="145" t="s">
        <v>260</v>
      </c>
      <c r="D61" s="146">
        <v>368600</v>
      </c>
      <c r="E61" s="147">
        <v>368520</v>
      </c>
      <c r="F61" s="148">
        <f t="shared" si="0"/>
        <v>80</v>
      </c>
    </row>
    <row r="62" spans="1:6" ht="15" x14ac:dyDescent="0.25">
      <c r="A62" s="143" t="s">
        <v>261</v>
      </c>
      <c r="B62" s="144" t="s">
        <v>185</v>
      </c>
      <c r="C62" s="145" t="s">
        <v>262</v>
      </c>
      <c r="D62" s="146">
        <v>9158500</v>
      </c>
      <c r="E62" s="147">
        <v>5516114.3499999996</v>
      </c>
      <c r="F62" s="148">
        <f t="shared" si="0"/>
        <v>3642385.6500000004</v>
      </c>
    </row>
    <row r="63" spans="1:6" ht="15" x14ac:dyDescent="0.25">
      <c r="A63" s="131" t="s">
        <v>263</v>
      </c>
      <c r="B63" s="132" t="s">
        <v>185</v>
      </c>
      <c r="C63" s="133" t="s">
        <v>264</v>
      </c>
      <c r="D63" s="134">
        <v>210000</v>
      </c>
      <c r="E63" s="135">
        <v>94802.8</v>
      </c>
      <c r="F63" s="136">
        <f t="shared" si="0"/>
        <v>115197.2</v>
      </c>
    </row>
    <row r="64" spans="1:6" ht="15" x14ac:dyDescent="0.25">
      <c r="A64" s="131" t="s">
        <v>263</v>
      </c>
      <c r="B64" s="132" t="s">
        <v>185</v>
      </c>
      <c r="C64" s="133" t="s">
        <v>265</v>
      </c>
      <c r="D64" s="134">
        <v>210000</v>
      </c>
      <c r="E64" s="135">
        <v>94802.8</v>
      </c>
      <c r="F64" s="136">
        <f t="shared" si="0"/>
        <v>115197.2</v>
      </c>
    </row>
    <row r="65" spans="1:6" ht="28.15" customHeight="1" x14ac:dyDescent="0.25">
      <c r="A65" s="143" t="s">
        <v>266</v>
      </c>
      <c r="B65" s="144" t="s">
        <v>185</v>
      </c>
      <c r="C65" s="145" t="s">
        <v>267</v>
      </c>
      <c r="D65" s="146">
        <v>10000</v>
      </c>
      <c r="E65" s="147" t="s">
        <v>47</v>
      </c>
      <c r="F65" s="148">
        <f t="shared" si="0"/>
        <v>10000</v>
      </c>
    </row>
    <row r="66" spans="1:6" ht="65.849999999999994" customHeight="1" x14ac:dyDescent="0.25">
      <c r="A66" s="149" t="s">
        <v>268</v>
      </c>
      <c r="B66" s="144" t="s">
        <v>185</v>
      </c>
      <c r="C66" s="145" t="s">
        <v>269</v>
      </c>
      <c r="D66" s="146">
        <v>150000</v>
      </c>
      <c r="E66" s="147">
        <v>66266.8</v>
      </c>
      <c r="F66" s="148">
        <f t="shared" si="0"/>
        <v>83733.2</v>
      </c>
    </row>
    <row r="67" spans="1:6" ht="37.700000000000003" customHeight="1" x14ac:dyDescent="0.25">
      <c r="A67" s="143" t="s">
        <v>270</v>
      </c>
      <c r="B67" s="144" t="s">
        <v>185</v>
      </c>
      <c r="C67" s="145" t="s">
        <v>271</v>
      </c>
      <c r="D67" s="146">
        <v>50000</v>
      </c>
      <c r="E67" s="147">
        <v>28536</v>
      </c>
      <c r="F67" s="148">
        <f t="shared" si="0"/>
        <v>21464</v>
      </c>
    </row>
    <row r="68" spans="1:6" ht="15" x14ac:dyDescent="0.25">
      <c r="A68" s="131" t="s">
        <v>272</v>
      </c>
      <c r="B68" s="132" t="s">
        <v>185</v>
      </c>
      <c r="C68" s="133" t="s">
        <v>273</v>
      </c>
      <c r="D68" s="134">
        <v>1242700</v>
      </c>
      <c r="E68" s="135">
        <v>720543</v>
      </c>
      <c r="F68" s="136">
        <f t="shared" si="0"/>
        <v>522157</v>
      </c>
    </row>
    <row r="69" spans="1:6" ht="15" x14ac:dyDescent="0.25">
      <c r="A69" s="131" t="s">
        <v>272</v>
      </c>
      <c r="B69" s="132" t="s">
        <v>185</v>
      </c>
      <c r="C69" s="133" t="s">
        <v>274</v>
      </c>
      <c r="D69" s="134">
        <v>1242700</v>
      </c>
      <c r="E69" s="135">
        <v>720543</v>
      </c>
      <c r="F69" s="136">
        <f t="shared" si="0"/>
        <v>522157</v>
      </c>
    </row>
    <row r="70" spans="1:6" ht="37.700000000000003" customHeight="1" x14ac:dyDescent="0.25">
      <c r="A70" s="143" t="s">
        <v>275</v>
      </c>
      <c r="B70" s="144" t="s">
        <v>185</v>
      </c>
      <c r="C70" s="145" t="s">
        <v>276</v>
      </c>
      <c r="D70" s="146">
        <v>428500</v>
      </c>
      <c r="E70" s="147">
        <v>370000</v>
      </c>
      <c r="F70" s="148">
        <f t="shared" si="0"/>
        <v>58500</v>
      </c>
    </row>
    <row r="71" spans="1:6" ht="56.45" customHeight="1" x14ac:dyDescent="0.25">
      <c r="A71" s="149" t="s">
        <v>277</v>
      </c>
      <c r="B71" s="144" t="s">
        <v>185</v>
      </c>
      <c r="C71" s="145" t="s">
        <v>278</v>
      </c>
      <c r="D71" s="146">
        <v>814200</v>
      </c>
      <c r="E71" s="147">
        <v>350543</v>
      </c>
      <c r="F71" s="148">
        <f t="shared" si="0"/>
        <v>463657</v>
      </c>
    </row>
    <row r="72" spans="1:6" ht="15" x14ac:dyDescent="0.25">
      <c r="A72" s="131" t="s">
        <v>279</v>
      </c>
      <c r="B72" s="132" t="s">
        <v>185</v>
      </c>
      <c r="C72" s="133" t="s">
        <v>280</v>
      </c>
      <c r="D72" s="134">
        <v>7705800</v>
      </c>
      <c r="E72" s="135">
        <v>4700768.55</v>
      </c>
      <c r="F72" s="136">
        <f t="shared" si="0"/>
        <v>3005031.45</v>
      </c>
    </row>
    <row r="73" spans="1:6" ht="15" x14ac:dyDescent="0.25">
      <c r="A73" s="131" t="s">
        <v>279</v>
      </c>
      <c r="B73" s="132" t="s">
        <v>185</v>
      </c>
      <c r="C73" s="133" t="s">
        <v>281</v>
      </c>
      <c r="D73" s="134">
        <v>2891800</v>
      </c>
      <c r="E73" s="135">
        <v>1413903.03</v>
      </c>
      <c r="F73" s="136">
        <f t="shared" si="0"/>
        <v>1477896.97</v>
      </c>
    </row>
    <row r="74" spans="1:6" ht="37.700000000000003" customHeight="1" x14ac:dyDescent="0.25">
      <c r="A74" s="143" t="s">
        <v>282</v>
      </c>
      <c r="B74" s="144" t="s">
        <v>185</v>
      </c>
      <c r="C74" s="145" t="s">
        <v>283</v>
      </c>
      <c r="D74" s="146">
        <v>600000</v>
      </c>
      <c r="E74" s="147" t="s">
        <v>47</v>
      </c>
      <c r="F74" s="148">
        <f t="shared" si="0"/>
        <v>600000</v>
      </c>
    </row>
    <row r="75" spans="1:6" ht="37.700000000000003" customHeight="1" x14ac:dyDescent="0.25">
      <c r="A75" s="143" t="s">
        <v>282</v>
      </c>
      <c r="B75" s="144" t="s">
        <v>185</v>
      </c>
      <c r="C75" s="145" t="s">
        <v>284</v>
      </c>
      <c r="D75" s="146">
        <v>2291800</v>
      </c>
      <c r="E75" s="147">
        <v>1413903.03</v>
      </c>
      <c r="F75" s="148">
        <f t="shared" si="0"/>
        <v>877896.97</v>
      </c>
    </row>
    <row r="76" spans="1:6" ht="15" x14ac:dyDescent="0.25">
      <c r="A76" s="131" t="s">
        <v>279</v>
      </c>
      <c r="B76" s="132" t="s">
        <v>185</v>
      </c>
      <c r="C76" s="133" t="s">
        <v>285</v>
      </c>
      <c r="D76" s="134">
        <v>1404000</v>
      </c>
      <c r="E76" s="135">
        <v>947825.27</v>
      </c>
      <c r="F76" s="136">
        <f t="shared" si="0"/>
        <v>456174.73</v>
      </c>
    </row>
    <row r="77" spans="1:6" ht="37.700000000000003" customHeight="1" x14ac:dyDescent="0.25">
      <c r="A77" s="143" t="s">
        <v>286</v>
      </c>
      <c r="B77" s="144" t="s">
        <v>185</v>
      </c>
      <c r="C77" s="145" t="s">
        <v>287</v>
      </c>
      <c r="D77" s="146">
        <v>1404000</v>
      </c>
      <c r="E77" s="147">
        <v>947825.27</v>
      </c>
      <c r="F77" s="148">
        <f t="shared" si="0"/>
        <v>456174.73</v>
      </c>
    </row>
    <row r="78" spans="1:6" ht="15" x14ac:dyDescent="0.25">
      <c r="A78" s="131" t="s">
        <v>279</v>
      </c>
      <c r="B78" s="132" t="s">
        <v>185</v>
      </c>
      <c r="C78" s="133" t="s">
        <v>288</v>
      </c>
      <c r="D78" s="134">
        <v>3410000</v>
      </c>
      <c r="E78" s="135">
        <v>2339040.25</v>
      </c>
      <c r="F78" s="136">
        <f t="shared" si="0"/>
        <v>1070959.75</v>
      </c>
    </row>
    <row r="79" spans="1:6" ht="75.2" customHeight="1" x14ac:dyDescent="0.25">
      <c r="A79" s="149" t="s">
        <v>289</v>
      </c>
      <c r="B79" s="144" t="s">
        <v>185</v>
      </c>
      <c r="C79" s="145" t="s">
        <v>290</v>
      </c>
      <c r="D79" s="146">
        <v>1800000</v>
      </c>
      <c r="E79" s="147">
        <v>1794000</v>
      </c>
      <c r="F79" s="148">
        <f t="shared" ref="F79:F111" si="1">IF(OR(D79="-",IF(E79="-",0,E79)&gt;=IF(D79="-",0,D79)),"-",IF(D79="-",0,D79)-IF(E79="-",0,E79))</f>
        <v>6000</v>
      </c>
    </row>
    <row r="80" spans="1:6" ht="46.9" customHeight="1" x14ac:dyDescent="0.25">
      <c r="A80" s="143" t="s">
        <v>291</v>
      </c>
      <c r="B80" s="144" t="s">
        <v>185</v>
      </c>
      <c r="C80" s="145" t="s">
        <v>292</v>
      </c>
      <c r="D80" s="146">
        <v>1610000</v>
      </c>
      <c r="E80" s="147">
        <v>545040.25</v>
      </c>
      <c r="F80" s="148">
        <f t="shared" si="1"/>
        <v>1064959.75</v>
      </c>
    </row>
    <row r="81" spans="1:6" ht="15" x14ac:dyDescent="0.25">
      <c r="A81" s="143" t="s">
        <v>293</v>
      </c>
      <c r="B81" s="144" t="s">
        <v>185</v>
      </c>
      <c r="C81" s="145" t="s">
        <v>294</v>
      </c>
      <c r="D81" s="146">
        <v>40000</v>
      </c>
      <c r="E81" s="147" t="s">
        <v>47</v>
      </c>
      <c r="F81" s="148">
        <f t="shared" si="1"/>
        <v>40000</v>
      </c>
    </row>
    <row r="82" spans="1:6" ht="18.75" customHeight="1" x14ac:dyDescent="0.25">
      <c r="A82" s="131" t="s">
        <v>295</v>
      </c>
      <c r="B82" s="132" t="s">
        <v>185</v>
      </c>
      <c r="C82" s="133" t="s">
        <v>296</v>
      </c>
      <c r="D82" s="134">
        <v>40000</v>
      </c>
      <c r="E82" s="135" t="s">
        <v>47</v>
      </c>
      <c r="F82" s="136">
        <f t="shared" si="1"/>
        <v>40000</v>
      </c>
    </row>
    <row r="83" spans="1:6" ht="18.75" customHeight="1" x14ac:dyDescent="0.25">
      <c r="A83" s="131" t="s">
        <v>295</v>
      </c>
      <c r="B83" s="132" t="s">
        <v>185</v>
      </c>
      <c r="C83" s="133" t="s">
        <v>297</v>
      </c>
      <c r="D83" s="134">
        <v>40000</v>
      </c>
      <c r="E83" s="135" t="s">
        <v>47</v>
      </c>
      <c r="F83" s="136">
        <f t="shared" si="1"/>
        <v>40000</v>
      </c>
    </row>
    <row r="84" spans="1:6" ht="75.2" customHeight="1" x14ac:dyDescent="0.25">
      <c r="A84" s="149" t="s">
        <v>298</v>
      </c>
      <c r="B84" s="144" t="s">
        <v>185</v>
      </c>
      <c r="C84" s="145" t="s">
        <v>299</v>
      </c>
      <c r="D84" s="146">
        <v>40000</v>
      </c>
      <c r="E84" s="147" t="s">
        <v>47</v>
      </c>
      <c r="F84" s="148">
        <f t="shared" si="1"/>
        <v>40000</v>
      </c>
    </row>
    <row r="85" spans="1:6" ht="15" x14ac:dyDescent="0.25">
      <c r="A85" s="143" t="s">
        <v>300</v>
      </c>
      <c r="B85" s="144" t="s">
        <v>185</v>
      </c>
      <c r="C85" s="145" t="s">
        <v>301</v>
      </c>
      <c r="D85" s="146">
        <v>7353200</v>
      </c>
      <c r="E85" s="147">
        <v>4399206.04</v>
      </c>
      <c r="F85" s="148">
        <f t="shared" si="1"/>
        <v>2953993.96</v>
      </c>
    </row>
    <row r="86" spans="1:6" ht="15" x14ac:dyDescent="0.25">
      <c r="A86" s="131" t="s">
        <v>302</v>
      </c>
      <c r="B86" s="132" t="s">
        <v>185</v>
      </c>
      <c r="C86" s="133" t="s">
        <v>303</v>
      </c>
      <c r="D86" s="134">
        <v>7353200</v>
      </c>
      <c r="E86" s="135">
        <v>4399206.04</v>
      </c>
      <c r="F86" s="136">
        <f t="shared" si="1"/>
        <v>2953993.96</v>
      </c>
    </row>
    <row r="87" spans="1:6" ht="15" x14ac:dyDescent="0.25">
      <c r="A87" s="131" t="s">
        <v>302</v>
      </c>
      <c r="B87" s="132" t="s">
        <v>185</v>
      </c>
      <c r="C87" s="133" t="s">
        <v>304</v>
      </c>
      <c r="D87" s="134">
        <v>7353200</v>
      </c>
      <c r="E87" s="135">
        <v>4399206.04</v>
      </c>
      <c r="F87" s="136">
        <f t="shared" si="1"/>
        <v>2953993.96</v>
      </c>
    </row>
    <row r="88" spans="1:6" ht="46.9" customHeight="1" x14ac:dyDescent="0.25">
      <c r="A88" s="143" t="s">
        <v>305</v>
      </c>
      <c r="B88" s="144" t="s">
        <v>185</v>
      </c>
      <c r="C88" s="145" t="s">
        <v>306</v>
      </c>
      <c r="D88" s="146">
        <v>2860400</v>
      </c>
      <c r="E88" s="147">
        <v>1800609.05</v>
      </c>
      <c r="F88" s="148">
        <f t="shared" si="1"/>
        <v>1059790.95</v>
      </c>
    </row>
    <row r="89" spans="1:6" ht="46.9" customHeight="1" x14ac:dyDescent="0.25">
      <c r="A89" s="143" t="s">
        <v>305</v>
      </c>
      <c r="B89" s="144" t="s">
        <v>185</v>
      </c>
      <c r="C89" s="145" t="s">
        <v>307</v>
      </c>
      <c r="D89" s="146">
        <v>863800</v>
      </c>
      <c r="E89" s="147">
        <v>515255.62</v>
      </c>
      <c r="F89" s="148">
        <f t="shared" si="1"/>
        <v>348544.38</v>
      </c>
    </row>
    <row r="90" spans="1:6" ht="46.9" customHeight="1" x14ac:dyDescent="0.25">
      <c r="A90" s="143" t="s">
        <v>305</v>
      </c>
      <c r="B90" s="144" t="s">
        <v>185</v>
      </c>
      <c r="C90" s="145" t="s">
        <v>308</v>
      </c>
      <c r="D90" s="146">
        <v>70000</v>
      </c>
      <c r="E90" s="147">
        <v>70000</v>
      </c>
      <c r="F90" s="148" t="str">
        <f t="shared" si="1"/>
        <v>-</v>
      </c>
    </row>
    <row r="91" spans="1:6" ht="46.9" customHeight="1" x14ac:dyDescent="0.25">
      <c r="A91" s="143" t="s">
        <v>305</v>
      </c>
      <c r="B91" s="144" t="s">
        <v>185</v>
      </c>
      <c r="C91" s="145" t="s">
        <v>309</v>
      </c>
      <c r="D91" s="146">
        <v>2777800</v>
      </c>
      <c r="E91" s="147">
        <v>1560938.12</v>
      </c>
      <c r="F91" s="148">
        <f t="shared" si="1"/>
        <v>1216861.8799999999</v>
      </c>
    </row>
    <row r="92" spans="1:6" ht="46.9" customHeight="1" x14ac:dyDescent="0.25">
      <c r="A92" s="143" t="s">
        <v>305</v>
      </c>
      <c r="B92" s="144" t="s">
        <v>185</v>
      </c>
      <c r="C92" s="145" t="s">
        <v>310</v>
      </c>
      <c r="D92" s="146">
        <v>750200</v>
      </c>
      <c r="E92" s="147">
        <v>438225.25</v>
      </c>
      <c r="F92" s="148">
        <f t="shared" si="1"/>
        <v>311974.75</v>
      </c>
    </row>
    <row r="93" spans="1:6" ht="37.700000000000003" customHeight="1" x14ac:dyDescent="0.25">
      <c r="A93" s="143" t="s">
        <v>311</v>
      </c>
      <c r="B93" s="144" t="s">
        <v>185</v>
      </c>
      <c r="C93" s="145" t="s">
        <v>312</v>
      </c>
      <c r="D93" s="146">
        <v>30000</v>
      </c>
      <c r="E93" s="147">
        <v>14178</v>
      </c>
      <c r="F93" s="148">
        <f t="shared" si="1"/>
        <v>15822</v>
      </c>
    </row>
    <row r="94" spans="1:6" ht="37.700000000000003" customHeight="1" x14ac:dyDescent="0.25">
      <c r="A94" s="143" t="s">
        <v>311</v>
      </c>
      <c r="B94" s="144" t="s">
        <v>185</v>
      </c>
      <c r="C94" s="145" t="s">
        <v>313</v>
      </c>
      <c r="D94" s="146">
        <v>1000</v>
      </c>
      <c r="E94" s="147" t="s">
        <v>47</v>
      </c>
      <c r="F94" s="148">
        <f t="shared" si="1"/>
        <v>1000</v>
      </c>
    </row>
    <row r="95" spans="1:6" ht="15" x14ac:dyDescent="0.25">
      <c r="A95" s="143" t="s">
        <v>314</v>
      </c>
      <c r="B95" s="144" t="s">
        <v>185</v>
      </c>
      <c r="C95" s="145" t="s">
        <v>315</v>
      </c>
      <c r="D95" s="146">
        <v>390500</v>
      </c>
      <c r="E95" s="147">
        <v>292855.67999999999</v>
      </c>
      <c r="F95" s="148">
        <f t="shared" si="1"/>
        <v>97644.32</v>
      </c>
    </row>
    <row r="96" spans="1:6" ht="15" x14ac:dyDescent="0.25">
      <c r="A96" s="131" t="s">
        <v>316</v>
      </c>
      <c r="B96" s="132" t="s">
        <v>185</v>
      </c>
      <c r="C96" s="133" t="s">
        <v>317</v>
      </c>
      <c r="D96" s="134">
        <v>390500</v>
      </c>
      <c r="E96" s="135">
        <v>292855.67999999999</v>
      </c>
      <c r="F96" s="136">
        <f t="shared" si="1"/>
        <v>97644.32</v>
      </c>
    </row>
    <row r="97" spans="1:6" ht="15" x14ac:dyDescent="0.25">
      <c r="A97" s="131" t="s">
        <v>316</v>
      </c>
      <c r="B97" s="132" t="s">
        <v>185</v>
      </c>
      <c r="C97" s="133" t="s">
        <v>318</v>
      </c>
      <c r="D97" s="134">
        <v>390500</v>
      </c>
      <c r="E97" s="135">
        <v>292855.67999999999</v>
      </c>
      <c r="F97" s="136">
        <f t="shared" si="1"/>
        <v>97644.32</v>
      </c>
    </row>
    <row r="98" spans="1:6" ht="56.45" customHeight="1" x14ac:dyDescent="0.25">
      <c r="A98" s="149" t="s">
        <v>319</v>
      </c>
      <c r="B98" s="144" t="s">
        <v>185</v>
      </c>
      <c r="C98" s="145" t="s">
        <v>320</v>
      </c>
      <c r="D98" s="146">
        <v>390500</v>
      </c>
      <c r="E98" s="147">
        <v>292855.67999999999</v>
      </c>
      <c r="F98" s="148">
        <f t="shared" si="1"/>
        <v>97644.32</v>
      </c>
    </row>
    <row r="99" spans="1:6" ht="15" x14ac:dyDescent="0.25">
      <c r="A99" s="143" t="s">
        <v>321</v>
      </c>
      <c r="B99" s="144" t="s">
        <v>185</v>
      </c>
      <c r="C99" s="145" t="s">
        <v>322</v>
      </c>
      <c r="D99" s="146">
        <v>230000</v>
      </c>
      <c r="E99" s="147">
        <v>142275</v>
      </c>
      <c r="F99" s="148">
        <f t="shared" si="1"/>
        <v>87725</v>
      </c>
    </row>
    <row r="100" spans="1:6" ht="15" x14ac:dyDescent="0.25">
      <c r="A100" s="131" t="s">
        <v>323</v>
      </c>
      <c r="B100" s="132" t="s">
        <v>185</v>
      </c>
      <c r="C100" s="133" t="s">
        <v>324</v>
      </c>
      <c r="D100" s="134">
        <v>230000</v>
      </c>
      <c r="E100" s="135">
        <v>142275</v>
      </c>
      <c r="F100" s="136">
        <f t="shared" si="1"/>
        <v>87725</v>
      </c>
    </row>
    <row r="101" spans="1:6" ht="15" x14ac:dyDescent="0.25">
      <c r="A101" s="131" t="s">
        <v>323</v>
      </c>
      <c r="B101" s="132" t="s">
        <v>185</v>
      </c>
      <c r="C101" s="133" t="s">
        <v>325</v>
      </c>
      <c r="D101" s="134">
        <v>230000</v>
      </c>
      <c r="E101" s="135">
        <v>142275</v>
      </c>
      <c r="F101" s="136">
        <f t="shared" si="1"/>
        <v>87725</v>
      </c>
    </row>
    <row r="102" spans="1:6" ht="46.9" customHeight="1" x14ac:dyDescent="0.25">
      <c r="A102" s="143" t="s">
        <v>326</v>
      </c>
      <c r="B102" s="144" t="s">
        <v>185</v>
      </c>
      <c r="C102" s="145" t="s">
        <v>327</v>
      </c>
      <c r="D102" s="146">
        <v>30000</v>
      </c>
      <c r="E102" s="147">
        <v>13000</v>
      </c>
      <c r="F102" s="148">
        <f t="shared" si="1"/>
        <v>17000</v>
      </c>
    </row>
    <row r="103" spans="1:6" ht="46.9" customHeight="1" x14ac:dyDescent="0.25">
      <c r="A103" s="143" t="s">
        <v>326</v>
      </c>
      <c r="B103" s="144" t="s">
        <v>185</v>
      </c>
      <c r="C103" s="145" t="s">
        <v>328</v>
      </c>
      <c r="D103" s="146">
        <v>200000</v>
      </c>
      <c r="E103" s="147">
        <v>129275</v>
      </c>
      <c r="F103" s="148">
        <f t="shared" si="1"/>
        <v>70725</v>
      </c>
    </row>
    <row r="104" spans="1:6" ht="15" x14ac:dyDescent="0.25">
      <c r="A104" s="143" t="s">
        <v>329</v>
      </c>
      <c r="B104" s="144" t="s">
        <v>185</v>
      </c>
      <c r="C104" s="145" t="s">
        <v>330</v>
      </c>
      <c r="D104" s="146">
        <v>15000</v>
      </c>
      <c r="E104" s="147">
        <v>6304</v>
      </c>
      <c r="F104" s="148">
        <f t="shared" si="1"/>
        <v>8696</v>
      </c>
    </row>
    <row r="105" spans="1:6" ht="18.75" customHeight="1" x14ac:dyDescent="0.25">
      <c r="A105" s="131" t="s">
        <v>331</v>
      </c>
      <c r="B105" s="132" t="s">
        <v>185</v>
      </c>
      <c r="C105" s="133" t="s">
        <v>332</v>
      </c>
      <c r="D105" s="134">
        <v>15000</v>
      </c>
      <c r="E105" s="135">
        <v>6304</v>
      </c>
      <c r="F105" s="136">
        <f t="shared" si="1"/>
        <v>8696</v>
      </c>
    </row>
    <row r="106" spans="1:6" ht="18.75" customHeight="1" x14ac:dyDescent="0.25">
      <c r="A106" s="131" t="s">
        <v>331</v>
      </c>
      <c r="B106" s="132" t="s">
        <v>185</v>
      </c>
      <c r="C106" s="133" t="s">
        <v>333</v>
      </c>
      <c r="D106" s="134">
        <v>15000</v>
      </c>
      <c r="E106" s="135">
        <v>6304</v>
      </c>
      <c r="F106" s="136">
        <f t="shared" si="1"/>
        <v>8696</v>
      </c>
    </row>
    <row r="107" spans="1:6" ht="75.2" customHeight="1" x14ac:dyDescent="0.25">
      <c r="A107" s="149" t="s">
        <v>334</v>
      </c>
      <c r="B107" s="144" t="s">
        <v>185</v>
      </c>
      <c r="C107" s="145" t="s">
        <v>335</v>
      </c>
      <c r="D107" s="146">
        <v>15000</v>
      </c>
      <c r="E107" s="147">
        <v>6304</v>
      </c>
      <c r="F107" s="148">
        <f t="shared" si="1"/>
        <v>8696</v>
      </c>
    </row>
    <row r="108" spans="1:6" ht="28.15" customHeight="1" x14ac:dyDescent="0.25">
      <c r="A108" s="143" t="s">
        <v>336</v>
      </c>
      <c r="B108" s="144" t="s">
        <v>185</v>
      </c>
      <c r="C108" s="145" t="s">
        <v>337</v>
      </c>
      <c r="D108" s="146">
        <v>370800</v>
      </c>
      <c r="E108" s="147">
        <v>163600</v>
      </c>
      <c r="F108" s="148">
        <f t="shared" si="1"/>
        <v>207200</v>
      </c>
    </row>
    <row r="109" spans="1:6" ht="18.75" customHeight="1" x14ac:dyDescent="0.25">
      <c r="A109" s="131" t="s">
        <v>338</v>
      </c>
      <c r="B109" s="132" t="s">
        <v>185</v>
      </c>
      <c r="C109" s="133" t="s">
        <v>339</v>
      </c>
      <c r="D109" s="134">
        <v>370800</v>
      </c>
      <c r="E109" s="135">
        <v>163600</v>
      </c>
      <c r="F109" s="136">
        <f t="shared" si="1"/>
        <v>207200</v>
      </c>
    </row>
    <row r="110" spans="1:6" ht="18.75" customHeight="1" x14ac:dyDescent="0.25">
      <c r="A110" s="131" t="s">
        <v>338</v>
      </c>
      <c r="B110" s="132" t="s">
        <v>185</v>
      </c>
      <c r="C110" s="133" t="s">
        <v>340</v>
      </c>
      <c r="D110" s="134">
        <v>370800</v>
      </c>
      <c r="E110" s="135">
        <v>163600</v>
      </c>
      <c r="F110" s="136">
        <f t="shared" si="1"/>
        <v>207200</v>
      </c>
    </row>
    <row r="111" spans="1:6" ht="28.15" customHeight="1" thickBot="1" x14ac:dyDescent="0.3">
      <c r="A111" s="143" t="s">
        <v>341</v>
      </c>
      <c r="B111" s="144" t="s">
        <v>185</v>
      </c>
      <c r="C111" s="145" t="s">
        <v>342</v>
      </c>
      <c r="D111" s="146">
        <v>370800</v>
      </c>
      <c r="E111" s="147">
        <v>163600</v>
      </c>
      <c r="F111" s="148">
        <f t="shared" si="1"/>
        <v>207200</v>
      </c>
    </row>
    <row r="112" spans="1:6" ht="9" customHeight="1" thickBot="1" x14ac:dyDescent="0.3">
      <c r="A112" s="150"/>
      <c r="B112" s="151"/>
      <c r="C112" s="152"/>
      <c r="D112" s="153"/>
      <c r="E112" s="151"/>
      <c r="F112" s="151"/>
    </row>
    <row r="113" spans="1:6" ht="13.5" customHeight="1" thickBot="1" x14ac:dyDescent="0.3">
      <c r="A113" s="154" t="s">
        <v>343</v>
      </c>
      <c r="B113" s="155" t="s">
        <v>344</v>
      </c>
      <c r="C113" s="156" t="s">
        <v>186</v>
      </c>
      <c r="D113" s="157">
        <v>-967400</v>
      </c>
      <c r="E113" s="157">
        <v>8542894.6799999997</v>
      </c>
      <c r="F113" s="158" t="s">
        <v>345</v>
      </c>
    </row>
  </sheetData>
  <mergeCells count="7">
    <mergeCell ref="F4:F9"/>
    <mergeCell ref="A2:D2"/>
    <mergeCell ref="A4:A11"/>
    <mergeCell ref="B4:B11"/>
    <mergeCell ref="C4:C9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showGridLines="0" topLeftCell="A7" workbookViewId="0">
      <selection activeCell="E21" sqref="E21"/>
    </sheetView>
  </sheetViews>
  <sheetFormatPr defaultRowHeight="12.75" customHeight="1" x14ac:dyDescent="0.25"/>
  <cols>
    <col min="1" max="1" width="42.25" customWidth="1"/>
    <col min="2" max="2" width="5.625" customWidth="1"/>
    <col min="3" max="3" width="40.75" customWidth="1"/>
    <col min="4" max="6" width="18.75" customWidth="1"/>
  </cols>
  <sheetData>
    <row r="1" spans="1:6" ht="11.1" customHeight="1" x14ac:dyDescent="0.25">
      <c r="A1" s="95" t="s">
        <v>346</v>
      </c>
      <c r="B1" s="95"/>
      <c r="C1" s="95"/>
      <c r="D1" s="95"/>
      <c r="E1" s="95"/>
      <c r="F1" s="95"/>
    </row>
    <row r="2" spans="1:6" ht="13.15" customHeight="1" x14ac:dyDescent="0.25">
      <c r="A2" s="81" t="s">
        <v>347</v>
      </c>
      <c r="B2" s="81"/>
      <c r="C2" s="81"/>
      <c r="D2" s="81"/>
      <c r="E2" s="81"/>
      <c r="F2" s="81"/>
    </row>
    <row r="3" spans="1:6" ht="9" customHeight="1" x14ac:dyDescent="0.25">
      <c r="A3" s="45"/>
      <c r="B3" s="52"/>
      <c r="C3" s="46"/>
      <c r="D3" s="47"/>
      <c r="E3" s="47"/>
      <c r="F3" s="53"/>
    </row>
    <row r="4" spans="1:6" ht="13.9" customHeight="1" x14ac:dyDescent="0.25">
      <c r="A4" s="85" t="s">
        <v>22</v>
      </c>
      <c r="B4" s="82" t="s">
        <v>23</v>
      </c>
      <c r="C4" s="93" t="s">
        <v>348</v>
      </c>
      <c r="D4" s="78" t="s">
        <v>25</v>
      </c>
      <c r="E4" s="78" t="s">
        <v>26</v>
      </c>
      <c r="F4" s="75" t="s">
        <v>27</v>
      </c>
    </row>
    <row r="5" spans="1:6" ht="4.9000000000000004" customHeight="1" x14ac:dyDescent="0.25">
      <c r="A5" s="86"/>
      <c r="B5" s="83"/>
      <c r="C5" s="94"/>
      <c r="D5" s="79"/>
      <c r="E5" s="79"/>
      <c r="F5" s="76"/>
    </row>
    <row r="6" spans="1:6" ht="6" customHeight="1" x14ac:dyDescent="0.25">
      <c r="A6" s="86"/>
      <c r="B6" s="83"/>
      <c r="C6" s="94"/>
      <c r="D6" s="79"/>
      <c r="E6" s="79"/>
      <c r="F6" s="76"/>
    </row>
    <row r="7" spans="1:6" ht="4.9000000000000004" customHeight="1" x14ac:dyDescent="0.25">
      <c r="A7" s="86"/>
      <c r="B7" s="83"/>
      <c r="C7" s="94"/>
      <c r="D7" s="79"/>
      <c r="E7" s="79"/>
      <c r="F7" s="76"/>
    </row>
    <row r="8" spans="1:6" ht="6" customHeight="1" x14ac:dyDescent="0.25">
      <c r="A8" s="86"/>
      <c r="B8" s="83"/>
      <c r="C8" s="94"/>
      <c r="D8" s="79"/>
      <c r="E8" s="79"/>
      <c r="F8" s="76"/>
    </row>
    <row r="9" spans="1:6" ht="6" customHeight="1" x14ac:dyDescent="0.25">
      <c r="A9" s="86"/>
      <c r="B9" s="83"/>
      <c r="C9" s="94"/>
      <c r="D9" s="79"/>
      <c r="E9" s="79"/>
      <c r="F9" s="76"/>
    </row>
    <row r="10" spans="1:6" ht="18" customHeight="1" x14ac:dyDescent="0.25">
      <c r="A10" s="87"/>
      <c r="B10" s="84"/>
      <c r="C10" s="96"/>
      <c r="D10" s="80"/>
      <c r="E10" s="80"/>
      <c r="F10" s="77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48" t="s">
        <v>29</v>
      </c>
      <c r="F11" s="25" t="s">
        <v>30</v>
      </c>
    </row>
    <row r="12" spans="1:6" ht="18.75" customHeight="1" x14ac:dyDescent="0.25">
      <c r="A12" s="54" t="s">
        <v>349</v>
      </c>
      <c r="B12" s="55" t="s">
        <v>350</v>
      </c>
      <c r="C12" s="56" t="s">
        <v>186</v>
      </c>
      <c r="D12" s="57">
        <v>967400</v>
      </c>
      <c r="E12" s="57">
        <v>-8542894.6799999997</v>
      </c>
      <c r="F12" s="58">
        <v>9510294.6799999997</v>
      </c>
    </row>
    <row r="13" spans="1:6" ht="15" x14ac:dyDescent="0.25">
      <c r="A13" s="59" t="s">
        <v>34</v>
      </c>
      <c r="B13" s="60"/>
      <c r="C13" s="61"/>
      <c r="D13" s="62"/>
      <c r="E13" s="62"/>
      <c r="F13" s="63"/>
    </row>
    <row r="14" spans="1:6" ht="18.75" customHeight="1" x14ac:dyDescent="0.25">
      <c r="A14" s="49" t="s">
        <v>351</v>
      </c>
      <c r="B14" s="64" t="s">
        <v>352</v>
      </c>
      <c r="C14" s="65" t="s">
        <v>186</v>
      </c>
      <c r="D14" s="50" t="s">
        <v>47</v>
      </c>
      <c r="E14" s="50" t="s">
        <v>47</v>
      </c>
      <c r="F14" s="51" t="s">
        <v>47</v>
      </c>
    </row>
    <row r="15" spans="1:6" ht="15" x14ac:dyDescent="0.25">
      <c r="A15" s="59" t="s">
        <v>353</v>
      </c>
      <c r="B15" s="60"/>
      <c r="C15" s="61"/>
      <c r="D15" s="62"/>
      <c r="E15" s="62"/>
      <c r="F15" s="63"/>
    </row>
    <row r="16" spans="1:6" ht="15" x14ac:dyDescent="0.25">
      <c r="A16" s="49" t="s">
        <v>354</v>
      </c>
      <c r="B16" s="64" t="s">
        <v>355</v>
      </c>
      <c r="C16" s="65" t="s">
        <v>186</v>
      </c>
      <c r="D16" s="50" t="s">
        <v>47</v>
      </c>
      <c r="E16" s="50" t="s">
        <v>47</v>
      </c>
      <c r="F16" s="51" t="s">
        <v>47</v>
      </c>
    </row>
    <row r="17" spans="1:6" ht="15" x14ac:dyDescent="0.25">
      <c r="A17" s="59" t="s">
        <v>353</v>
      </c>
      <c r="B17" s="60"/>
      <c r="C17" s="61"/>
      <c r="D17" s="62"/>
      <c r="E17" s="62"/>
      <c r="F17" s="63"/>
    </row>
    <row r="18" spans="1:6" ht="15" x14ac:dyDescent="0.25">
      <c r="A18" s="54" t="s">
        <v>356</v>
      </c>
      <c r="B18" s="55" t="s">
        <v>357</v>
      </c>
      <c r="C18" s="56" t="s">
        <v>358</v>
      </c>
      <c r="D18" s="57">
        <v>967400</v>
      </c>
      <c r="E18" s="57">
        <v>-8542894.6799999997</v>
      </c>
      <c r="F18" s="58">
        <v>9510294.6799999997</v>
      </c>
    </row>
    <row r="19" spans="1:6" ht="18.75" customHeight="1" x14ac:dyDescent="0.25">
      <c r="A19" s="54" t="s">
        <v>359</v>
      </c>
      <c r="B19" s="55" t="s">
        <v>357</v>
      </c>
      <c r="C19" s="56" t="s">
        <v>360</v>
      </c>
      <c r="D19" s="57">
        <v>967400</v>
      </c>
      <c r="E19" s="57">
        <v>-8542894.6799999997</v>
      </c>
      <c r="F19" s="58">
        <v>9510294.6799999997</v>
      </c>
    </row>
    <row r="20" spans="1:6" ht="15" x14ac:dyDescent="0.25">
      <c r="A20" s="54" t="s">
        <v>361</v>
      </c>
      <c r="B20" s="55" t="s">
        <v>362</v>
      </c>
      <c r="C20" s="56" t="s">
        <v>363</v>
      </c>
      <c r="D20" s="57">
        <v>-38596800</v>
      </c>
      <c r="E20" s="57">
        <v>-35678266.25</v>
      </c>
      <c r="F20" s="58" t="s">
        <v>345</v>
      </c>
    </row>
    <row r="21" spans="1:6" ht="18.75" customHeight="1" x14ac:dyDescent="0.25">
      <c r="A21" s="26" t="s">
        <v>364</v>
      </c>
      <c r="B21" s="27" t="s">
        <v>362</v>
      </c>
      <c r="C21" s="66" t="s">
        <v>365</v>
      </c>
      <c r="D21" s="29">
        <v>-38596800</v>
      </c>
      <c r="E21" s="74">
        <v>-35678266.25</v>
      </c>
      <c r="F21" s="67" t="s">
        <v>345</v>
      </c>
    </row>
    <row r="22" spans="1:6" ht="15" x14ac:dyDescent="0.25">
      <c r="A22" s="54" t="s">
        <v>366</v>
      </c>
      <c r="B22" s="55" t="s">
        <v>367</v>
      </c>
      <c r="C22" s="56" t="s">
        <v>368</v>
      </c>
      <c r="D22" s="57">
        <v>39564200</v>
      </c>
      <c r="E22" s="57">
        <v>27135371.57</v>
      </c>
      <c r="F22" s="58" t="s">
        <v>345</v>
      </c>
    </row>
    <row r="23" spans="1:6" ht="18.75" customHeight="1" x14ac:dyDescent="0.25">
      <c r="A23" s="26" t="s">
        <v>369</v>
      </c>
      <c r="B23" s="27" t="s">
        <v>367</v>
      </c>
      <c r="C23" s="66" t="s">
        <v>370</v>
      </c>
      <c r="D23" s="29">
        <v>39564200</v>
      </c>
      <c r="E23" s="29">
        <v>27135371.57</v>
      </c>
      <c r="F23" s="67" t="s">
        <v>345</v>
      </c>
    </row>
    <row r="24" spans="1:6" ht="12" customHeight="1" x14ac:dyDescent="0.25">
      <c r="A24" s="68"/>
      <c r="B24" s="69"/>
      <c r="C24" s="70"/>
      <c r="D24" s="71"/>
      <c r="E24" s="71"/>
      <c r="F24" s="72"/>
    </row>
    <row r="25" spans="1:6" ht="12.75" hidden="1" customHeight="1" x14ac:dyDescent="0.25"/>
    <row r="26" spans="1:6" ht="12.75" hidden="1" customHeight="1" x14ac:dyDescent="0.25"/>
    <row r="27" spans="1:6" ht="12.75" hidden="1" customHeight="1" x14ac:dyDescent="0.25"/>
    <row r="28" spans="1:6" ht="12.75" hidden="1" customHeight="1" x14ac:dyDescent="0.25"/>
    <row r="29" spans="1:6" ht="12.75" hidden="1" customHeight="1" x14ac:dyDescent="0.25"/>
    <row r="30" spans="1:6" ht="12.75" hidden="1" customHeight="1" x14ac:dyDescent="0.25"/>
    <row r="31" spans="1:6" ht="12.75" hidden="1" customHeight="1" x14ac:dyDescent="0.25"/>
    <row r="32" spans="1:6" ht="12.75" hidden="1" customHeight="1" x14ac:dyDescent="0.25"/>
    <row r="33" spans="1:6" ht="12.75" hidden="1" customHeight="1" x14ac:dyDescent="0.25"/>
    <row r="34" spans="1:6" ht="12.75" hidden="1" customHeight="1" x14ac:dyDescent="0.25"/>
    <row r="35" spans="1:6" ht="15" hidden="1" x14ac:dyDescent="0.25"/>
    <row r="36" spans="1:6" ht="12.75" hidden="1" customHeight="1" x14ac:dyDescent="0.25">
      <c r="A36" s="12"/>
      <c r="D36" s="2"/>
      <c r="E36" s="2"/>
      <c r="F36" s="73"/>
    </row>
    <row r="37" spans="1:6" ht="12.75" hidden="1" customHeight="1" x14ac:dyDescent="0.25"/>
    <row r="38" spans="1:6" ht="12.75" hidden="1" customHeight="1" x14ac:dyDescent="0.25"/>
    <row r="54" spans="1:1" ht="12.75" customHeight="1" x14ac:dyDescent="0.25">
      <c r="A54" t="s">
        <v>387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371</v>
      </c>
      <c r="B1" t="s">
        <v>372</v>
      </c>
    </row>
    <row r="2" spans="1:2" x14ac:dyDescent="0.25">
      <c r="A2" t="s">
        <v>373</v>
      </c>
      <c r="B2" t="s">
        <v>374</v>
      </c>
    </row>
    <row r="3" spans="1:2" x14ac:dyDescent="0.25">
      <c r="A3" t="s">
        <v>375</v>
      </c>
      <c r="B3" t="s">
        <v>7</v>
      </c>
    </row>
    <row r="4" spans="1:2" x14ac:dyDescent="0.25">
      <c r="A4" t="s">
        <v>376</v>
      </c>
      <c r="B4" t="s">
        <v>377</v>
      </c>
    </row>
    <row r="5" spans="1:2" x14ac:dyDescent="0.25">
      <c r="A5" t="s">
        <v>378</v>
      </c>
      <c r="B5" t="s">
        <v>379</v>
      </c>
    </row>
    <row r="6" spans="1:2" x14ac:dyDescent="0.25">
      <c r="A6" t="s">
        <v>380</v>
      </c>
      <c r="B6" t="s">
        <v>372</v>
      </c>
    </row>
    <row r="7" spans="1:2" x14ac:dyDescent="0.25">
      <c r="A7" t="s">
        <v>381</v>
      </c>
      <c r="B7" t="s">
        <v>0</v>
      </c>
    </row>
    <row r="8" spans="1:2" x14ac:dyDescent="0.25">
      <c r="A8" t="s">
        <v>382</v>
      </c>
      <c r="B8" t="s">
        <v>0</v>
      </c>
    </row>
    <row r="9" spans="1:2" x14ac:dyDescent="0.25">
      <c r="A9" t="s">
        <v>383</v>
      </c>
      <c r="B9" t="s">
        <v>384</v>
      </c>
    </row>
    <row r="10" spans="1:2" x14ac:dyDescent="0.25">
      <c r="A10" t="s">
        <v>385</v>
      </c>
      <c r="B10" t="s">
        <v>19</v>
      </c>
    </row>
    <row r="11" spans="1:2" x14ac:dyDescent="0.25">
      <c r="A11" t="s">
        <v>386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rep:2.56.0.257 (p2)</dc:description>
  <cp:lastModifiedBy>Пользователь Windows</cp:lastModifiedBy>
  <cp:lastPrinted>2024-11-12T13:37:16Z</cp:lastPrinted>
  <dcterms:created xsi:type="dcterms:W3CDTF">2024-10-02T11:11:08Z</dcterms:created>
  <dcterms:modified xsi:type="dcterms:W3CDTF">2024-11-12T13:37:18Z</dcterms:modified>
</cp:coreProperties>
</file>