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ЕЛО\КСП 2025\п. 12 Бюджетная отчетность\2025г\"/>
    </mc:Choice>
  </mc:AlternateContent>
  <xr:revisionPtr revIDLastSave="0" documentId="13_ncr:1_{900D2FFB-7B23-47E5-9C17-FD219ADF384C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Доходы" sheetId="1" r:id="rId1"/>
    <sheet name="Расходы " sheetId="5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'Расходы '!$A$21</definedName>
    <definedName name="FILE_NAME" localSheetId="0">Доходы!$H$3</definedName>
    <definedName name="FIO" localSheetId="0">Доходы!$D$24</definedName>
    <definedName name="FIO" localSheetId="1">'Расходы '!$D$21</definedName>
    <definedName name="FORM_CODE" localSheetId="0">Доходы!$H$5</definedName>
    <definedName name="LAST_CELL" localSheetId="0">Доходы!$F$96</definedName>
    <definedName name="LAST_CELL" localSheetId="2">Источники!#REF!</definedName>
    <definedName name="LAST_CELL" localSheetId="1">'Расходы '!$F$135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'Расходы '!$A$13</definedName>
    <definedName name="REG_DATE" localSheetId="0">Доходы!$H$4</definedName>
    <definedName name="REND_1" localSheetId="0">Доходы!$A$96</definedName>
    <definedName name="REND_1" localSheetId="2">Источники!$A$23</definedName>
    <definedName name="REND_1" localSheetId="1">'Расходы '!$A$136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'Расходы '!$A$20:$D$22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34" i="5" l="1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3" i="5"/>
  <c r="F96" i="1" l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<sst xmlns="http://schemas.openxmlformats.org/spreadsheetml/2006/main" count="771" uniqueCount="412">
  <si>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</si>
  <si>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</si>
  <si>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</si>
  <si>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</si>
  <si>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</si>
  <si>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</si>
  <si>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</si>
  <si>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</si>
  <si>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</si>
  <si>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</si>
  <si>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</si>
  <si>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</si>
  <si>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</si>
  <si>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</si>
  <si>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</si>
  <si>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</si>
  <si>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</si>
  <si>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</si>
  <si>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</si>
  <si>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</si>
  <si>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</si>
  <si>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</si>
  <si>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</si>
  <si>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</si>
  <si>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</si>
  <si>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</si>
  <si>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</si>
  <si>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</si>
  <si>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</si>
  <si>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</si>
  <si>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</si>
  <si>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</si>
  <si>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</si>
  <si>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</si>
  <si>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</si>
  <si>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</si>
  <si>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</si>
  <si>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</si>
  <si>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</si>
  <si>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</si>
  <si>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</si>
  <si>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</si>
  <si>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</si>
  <si>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</si>
  <si>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</si>
  <si>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</si>
  <si>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</si>
  <si>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</si>
  <si>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</si>
  <si>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</si>
  <si>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</si>
  <si>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</si>
  <si>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</si>
  <si>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</si>
  <si>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</si>
  <si>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</si>
  <si>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</si>
  <si>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</si>
  <si>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</si>
  <si>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</si>
  <si>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</si>
  <si>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</si>
  <si>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</si>
  <si>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182 10102024010000110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</si>
  <si>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</si>
  <si>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182 10102024011000110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</si>
  <si>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</si>
  <si>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</si>
  <si>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</si>
  <si>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</si>
  <si>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</si>
  <si>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</si>
  <si>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</si>
  <si>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</si>
  <si>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</si>
  <si>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</si>
  <si>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</si>
  <si>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</si>
  <si>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</si>
  <si>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</si>
  <si>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</si>
  <si>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</si>
  <si>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</si>
  <si>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</si>
  <si>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</si>
  <si>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</si>
  <si>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</si>
  <si>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</si>
  <si>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</si>
  <si>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</si>
  <si>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</si>
  <si>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</si>
  <si>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</si>
  <si>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</si>
  <si>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</si>
  <si>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</si>
  <si>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</si>
  <si>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</si>
  <si>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</si>
  <si>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</si>
  <si>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</si>
  <si>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</si>
  <si>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</si>
  <si>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</si>
  <si>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</si>
  <si>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</si>
  <si>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</si>
  <si>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</si>
  <si>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</si>
  <si>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</si>
  <si>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</si>
  <si>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</si>
  <si>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</si>
  <si>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</si>
  <si>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</si>
  <si>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</si>
  <si>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</si>
  <si>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</si>
  <si>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</si>
  <si>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</si>
  <si>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</si>
  <si>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</si>
  <si>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</si>
  <si>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</si>
  <si>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</si>
  <si>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</si>
  <si>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</si>
  <si>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</si>
  <si>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</si>
  <si>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</si>
  <si>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</si>
  <si>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</si>
  <si>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</si>
  <si>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</si>
  <si>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</si>
  <si>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</si>
  <si>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</si>
  <si>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</si>
  <si>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</si>
  <si>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</si>
  <si>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</si>
  <si>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</si>
  <si>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</si>
  <si>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</si>
  <si>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</si>
  <si>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</si>
  <si>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</si>
  <si>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</si>
  <si>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</si>
  <si>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</si>
  <si>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</si>
  <si>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</si>
  <si>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</si>
  <si>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</si>
  <si>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</si>
  <si>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</si>
  <si>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</si>
  <si>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</si>
  <si>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</si>
  <si>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</si>
  <si>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</si>
  <si>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</si>
  <si>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</si>
  <si>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</si>
  <si>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</si>
  <si>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</si>
  <si>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</si>
  <si>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</si>
  <si>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</si>
  <si>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</si>
  <si>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</si>
  <si>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</si>
  <si>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</si>
  <si>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</si>
  <si>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</si>
  <si>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</si>
  <si>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</si>
  <si>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</si>
  <si>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</si>
  <si>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</si>
  <si>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</si>
  <si>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</si>
  <si>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</si>
  <si>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</si>
  <si>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</si>
  <si>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</si>
  <si>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</si>
  <si>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</si>
  <si>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</si>
  <si>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</si>
  <si>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</si>
  <si>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</si>
  <si>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</si>
  <si>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</si>
  <si>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</si>
  <si>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</si>
  <si>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</si>
  <si>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</si>
  <si>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</si>
  <si>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</si>
  <si>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</si>
  <si>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</si>
  <si>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</si>
  <si>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951 0104 8910000190 244 </t>
  </si>
  <si>
    <t xml:space="preserve">951 0104 8910000190 247 </t>
  </si>
  <si>
    <t>Финансовое обеспечение прочих расходов местного бюджета</t>
  </si>
  <si>
    <t xml:space="preserve">951 0104 8910099990 852 </t>
  </si>
  <si>
    <t xml:space="preserve">951 0104 8910099990 853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</si>
  <si>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</si>
  <si>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</si>
  <si>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951 0104 8990072390 244 </t>
  </si>
  <si>
    <t>Резервные фонды</t>
  </si>
  <si>
    <t xml:space="preserve">951 0111 0000000000 000 </t>
  </si>
  <si>
    <t xml:space="preserve">951 0111 9910000000 000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</si>
  <si>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</si>
  <si>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</si>
  <si>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</si>
  <si>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</si>
  <si>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951 0113 0340000000 000 </t>
  </si>
  <si>
    <t>Реализация мероприятий, направленных на профилактику экстремизма и терроризма</t>
  </si>
  <si>
    <t xml:space="preserve">951 0113 0340121530 244 </t>
  </si>
  <si>
    <t>Реализация мероприятий с целью обеспечения общественной безопасности граждан</t>
  </si>
  <si>
    <t xml:space="preserve">951 0113 0340221540 244 </t>
  </si>
  <si>
    <t xml:space="preserve">951 0113 8910000000 000 </t>
  </si>
  <si>
    <t xml:space="preserve">951 0113 8910099990 244 </t>
  </si>
  <si>
    <t xml:space="preserve">951 0113 8910099990 851 </t>
  </si>
  <si>
    <t xml:space="preserve">951 0113 9990000000 000 </t>
  </si>
  <si>
    <t>Взносы в Ассоциацию «Совет муниципальных образований Ростовской области»</t>
  </si>
  <si>
    <t xml:space="preserve">951 0113 9990022740 853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</si>
  <si>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</si>
  <si>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</si>
  <si>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</si>
  <si>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</si>
  <si>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</si>
  <si>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</si>
  <si>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</si>
  <si>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</si>
  <si>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</si>
  <si>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</si>
  <si>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</si>
  <si>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</si>
  <si>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</si>
  <si>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</si>
  <si>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</si>
  <si>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</si>
  <si>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951 0310 0440000000 000 </t>
  </si>
  <si>
    <t>Расходы на мероприятия по обеспечению первичных мер пожарной безопасности</t>
  </si>
  <si>
    <t xml:space="preserve">951 0310 0440121670 244 </t>
  </si>
  <si>
    <t>Осуществление мероприятий по обеспечению безопасности людей на водных объектах, охране их жизни и здоровья</t>
  </si>
  <si>
    <t xml:space="preserve">951 0310 0440321710 244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</si>
  <si>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</si>
  <si>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</si>
  <si>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</si>
  <si>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</si>
  <si>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951 0402 0240000000 000 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</si>
  <si>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</si>
  <si>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024029Т100 811 </t>
  </si>
  <si>
    <t>Дорожное хозяйство (дорожные фонды)</t>
  </si>
  <si>
    <t xml:space="preserve">951 0409 0000000000 000 </t>
  </si>
  <si>
    <t xml:space="preserve">951 0409 0740000000 000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</si>
  <si>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</si>
  <si>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951 0409 0740185430 244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</si>
  <si>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</si>
  <si>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</si>
  <si>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</si>
  <si>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</si>
  <si>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951 0501 0240000000 000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</si>
  <si>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</t>
  </si>
  <si>
    <t xml:space="preserve">951 0501 0240123310 244 </t>
  </si>
  <si>
    <t>Благоустройство</t>
  </si>
  <si>
    <t xml:space="preserve">951 0503 0000000000 000 </t>
  </si>
  <si>
    <t xml:space="preserve">951 0503 0140000000 000 </t>
  </si>
  <si>
    <t>Расходы на ремонт и содержание сетей уличного освещения</t>
  </si>
  <si>
    <t xml:space="preserve">951 0503 0140124100 244 </t>
  </si>
  <si>
    <t xml:space="preserve">951 0503 0140124100 247 </t>
  </si>
  <si>
    <t>Расходы на содержание мест захоронения</t>
  </si>
  <si>
    <t xml:space="preserve">951 0503 0140224200 244 </t>
  </si>
  <si>
    <t xml:space="preserve">951 0503 0140224200 247 </t>
  </si>
  <si>
    <t>Содержание в чистоте территорий памятников и поселения, прочие мероприятия по благоустройству</t>
  </si>
  <si>
    <t xml:space="preserve">951 0503 0140324300 244 </t>
  </si>
  <si>
    <t xml:space="preserve">951 0503 0820000000 000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</si>
  <si>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</si>
  <si>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951 0503 0820185010 540 </t>
  </si>
  <si>
    <t>Софинансирование расходов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</si>
  <si>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08201S5350 244 </t>
  </si>
  <si>
    <t>Реализация программ формирования современной городской среды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</si>
  <si>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</si>
  <si>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</si>
  <si>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</si>
  <si>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</si>
  <si>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</si>
  <si>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951 0705 9990000000 000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</si>
  <si>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</si>
  <si>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 xml:space="preserve">951 0705 9990022630 244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</si>
  <si>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</si>
  <si>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</si>
  <si>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</si>
  <si>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</si>
  <si>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951 0801 0520000000 000 </t>
  </si>
  <si>
    <t>Расходы на реализацию инициативных проектов</t>
  </si>
  <si>
    <t xml:space="preserve">951 0801 05201S4640 243 </t>
  </si>
  <si>
    <t xml:space="preserve">951 0801 0540000000 000 </t>
  </si>
  <si>
    <t>Расходы на обеспечение деятельности муниципальных казенных учреждений культуры</t>
  </si>
  <si>
    <t xml:space="preserve">951 0801 0540100590 111 </t>
  </si>
  <si>
    <t xml:space="preserve">951 0801 0540100590 119 </t>
  </si>
  <si>
    <t xml:space="preserve">951 0801 0540100590 244 </t>
  </si>
  <si>
    <t xml:space="preserve">951 0801 0540100590 247 </t>
  </si>
  <si>
    <t xml:space="preserve">951 0801 0540199990 851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</si>
  <si>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</si>
  <si>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</si>
  <si>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</si>
  <si>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</si>
  <si>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</si>
  <si>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</si>
  <si>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</si>
  <si>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</si>
  <si>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</si>
  <si>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</si>
  <si>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</si>
  <si>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951 1102 0640000000 000 </t>
  </si>
  <si>
    <t>Расходы на проведение физкультурных и массовых спортивных мероприятий</t>
  </si>
  <si>
    <t xml:space="preserve">951 1102 0640121950 123 </t>
  </si>
  <si>
    <t xml:space="preserve">951 1102 0640121950 244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</si>
  <si>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</si>
  <si>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</si>
  <si>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</si>
  <si>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</si>
  <si>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951 1204 9990000000 000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</si>
  <si>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</t>
  </si>
  <si>
    <t xml:space="preserve">951 1204 9990022730 244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</si>
  <si>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</si>
  <si>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</si>
  <si>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</si>
  <si>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</si>
  <si>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951 1403 9990000000 000 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</si>
  <si>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</si>
  <si>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</si>
  <si>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</si>
  <si>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</si>
  <si>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</si>
  <si>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</si>
  <si>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</si>
  <si>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</si>
  <si>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</si>
  <si>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</si>
  <si>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</si>
  <si>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</si>
  <si>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</si>
  <si>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</si>
  <si>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</si>
  <si>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</si>
  <si>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</si>
  <si>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</si>
  <si>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</si>
  <si>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</si>
  <si>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</si>
  <si>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</si>
  <si>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</si>
  <si>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</si>
  <si>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</si>
  <si>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</si>
  <si>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</si>
  <si>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</si>
  <si>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</si>
  <si>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</si>
  <si>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</si>
  <si>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</si>
  <si>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</si>
  <si>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</si>
  <si>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</si>
  <si>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</si>
  <si>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</si>
  <si>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</si>
  <si>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</si>
  <si>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</si>
  <si>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</si>
  <si>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</si>
  <si>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</si>
  <si>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</si>
  <si>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</si>
  <si>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951 0104 8910000110 120 </t>
  </si>
  <si>
    <t xml:space="preserve">951 0104 8910000190 240 </t>
  </si>
  <si>
    <t xml:space="preserve">951 0104 8910099990 850 </t>
  </si>
  <si>
    <t xml:space="preserve">951 0104 8990072390 240 </t>
  </si>
  <si>
    <t xml:space="preserve">951 0113 0340121530 240 </t>
  </si>
  <si>
    <t xml:space="preserve">951 0113 0340221540 240 </t>
  </si>
  <si>
    <t xml:space="preserve">951 0113 8910099990 240 </t>
  </si>
  <si>
    <t xml:space="preserve">951 0113 8910099990 850 </t>
  </si>
  <si>
    <t xml:space="preserve">951 0113 9990022740 850 </t>
  </si>
  <si>
    <t xml:space="preserve">951 0113 9990022960 240 </t>
  </si>
  <si>
    <t xml:space="preserve">951 0113 9990085520 240 </t>
  </si>
  <si>
    <t xml:space="preserve">951 0203 8990051180 120 </t>
  </si>
  <si>
    <t xml:space="preserve">951 0310 0440121670 240 </t>
  </si>
  <si>
    <t xml:space="preserve">951 0310 0440321710 240 </t>
  </si>
  <si>
    <t xml:space="preserve">951 0402 024029Т100 810 </t>
  </si>
  <si>
    <t xml:space="preserve">951 0409 0740185430 240 </t>
  </si>
  <si>
    <t xml:space="preserve">951 0501 0240123310 240 </t>
  </si>
  <si>
    <t xml:space="preserve">951 0503 0140124100 240 </t>
  </si>
  <si>
    <t xml:space="preserve">951 0503 0140224200 240 </t>
  </si>
  <si>
    <t xml:space="preserve">951 0503 0140324300 240 </t>
  </si>
  <si>
    <t xml:space="preserve">951 0503 08201S5350 240 </t>
  </si>
  <si>
    <t xml:space="preserve">951 0705 9990022630 240 </t>
  </si>
  <si>
    <t xml:space="preserve">951 0801 05201S4640 240 </t>
  </si>
  <si>
    <t xml:space="preserve">951 0801 0540100590 110 </t>
  </si>
  <si>
    <t xml:space="preserve">951 0801 0540100590 240 </t>
  </si>
  <si>
    <t xml:space="preserve">951 0801 0540199990 850 </t>
  </si>
  <si>
    <t xml:space="preserve">951 1001 9990010050 310 </t>
  </si>
  <si>
    <t xml:space="preserve">951 1102 0640121950 120 </t>
  </si>
  <si>
    <t xml:space="preserve">951 1102 0640121950 240 </t>
  </si>
  <si>
    <t xml:space="preserve">951 1204 9990022730 240 </t>
  </si>
  <si>
    <t>АДМИНИСТРАЦИЯ БОЛЬШЕСАЛЬСКОГО СЕЛЬСКОГО ПОСЕЛЕНИЯ</t>
  </si>
  <si>
    <t>03 июля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</si>
</sst>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9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1"/>
      <color indexed="8"/>
      <name val="Calibri"/>
      <family val="2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94" fillId="2" borderId="1"/>
  </cellStyleXfs>
  <cellXfs count="160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49" fontId="67" fillId="2" borderId="19" xfId="0" applyNumberFormat="1" applyFont="1" applyFill="1" applyBorder="1" applyAlignment="1">
      <alignment horizontal="center" vertical="center"/>
    </xf>
    <xf numFmtId="49" fontId="68" fillId="2" borderId="32" xfId="0" applyNumberFormat="1" applyFont="1" applyFill="1" applyBorder="1" applyAlignment="1">
      <alignment horizontal="left" wrapText="1"/>
    </xf>
    <xf numFmtId="4" fontId="69" fillId="2" borderId="16" xfId="0" applyNumberFormat="1" applyFont="1" applyFill="1" applyBorder="1" applyAlignment="1">
      <alignment horizontal="right"/>
    </xf>
    <xf numFmtId="4" fontId="70" fillId="2" borderId="17" xfId="0" applyNumberFormat="1" applyFont="1" applyFill="1" applyBorder="1" applyAlignment="1">
      <alignment horizontal="right"/>
    </xf>
    <xf numFmtId="49" fontId="72" fillId="2" borderId="1" xfId="0" applyNumberFormat="1" applyFont="1" applyFill="1" applyBorder="1" applyAlignment="1">
      <alignment horizontal="center"/>
    </xf>
    <xf numFmtId="0" fontId="73" fillId="2" borderId="1" xfId="0" applyNumberFormat="1" applyFont="1" applyFill="1" applyBorder="1" applyAlignment="1"/>
    <xf numFmtId="49" fontId="75" fillId="2" borderId="45" xfId="0" applyNumberFormat="1" applyFont="1" applyFill="1" applyBorder="1" applyAlignment="1">
      <alignment horizontal="left" wrapText="1"/>
    </xf>
    <xf numFmtId="49" fontId="76" fillId="2" borderId="23" xfId="0" applyNumberFormat="1" applyFont="1" applyFill="1" applyBorder="1" applyAlignment="1">
      <alignment horizontal="center" wrapText="1"/>
    </xf>
    <xf numFmtId="49" fontId="77" fillId="2" borderId="25" xfId="0" applyNumberFormat="1" applyFont="1" applyFill="1" applyBorder="1" applyAlignment="1">
      <alignment horizontal="center" wrapText="1"/>
    </xf>
    <xf numFmtId="4" fontId="78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80" fillId="2" borderId="46" xfId="0" applyNumberFormat="1" applyFont="1" applyFill="1" applyBorder="1" applyAlignment="1">
      <alignment horizontal="left"/>
    </xf>
    <xf numFmtId="0" fontId="81" fillId="2" borderId="28" xfId="0" applyNumberFormat="1" applyFont="1" applyFill="1" applyBorder="1" applyAlignment="1">
      <alignment horizontal="center"/>
    </xf>
    <xf numFmtId="0" fontId="82" fillId="2" borderId="30" xfId="0" applyNumberFormat="1" applyFont="1" applyFill="1" applyBorder="1" applyAlignment="1">
      <alignment horizontal="center"/>
    </xf>
    <xf numFmtId="49" fontId="83" fillId="2" borderId="30" xfId="0" applyNumberFormat="1" applyFont="1" applyFill="1" applyBorder="1" applyAlignment="1">
      <alignment horizontal="center"/>
    </xf>
    <xf numFmtId="49" fontId="84" fillId="2" borderId="31" xfId="0" applyNumberFormat="1" applyFont="1" applyFill="1" applyBorder="1" applyAlignment="1">
      <alignment horizontal="center"/>
    </xf>
    <xf numFmtId="49" fontId="85" fillId="2" borderId="15" xfId="0" applyNumberFormat="1" applyFont="1" applyFill="1" applyBorder="1" applyAlignment="1">
      <alignment horizontal="center" wrapText="1"/>
    </xf>
    <xf numFmtId="49" fontId="86" fillId="2" borderId="16" xfId="0" applyNumberFormat="1" applyFont="1" applyFill="1" applyBorder="1" applyAlignment="1">
      <alignment horizontal="center" wrapText="1"/>
    </xf>
    <xf numFmtId="49" fontId="87" fillId="2" borderId="25" xfId="0" applyNumberFormat="1" applyFont="1" applyFill="1" applyBorder="1" applyAlignment="1">
      <alignment horizontal="center" wrapText="1"/>
    </xf>
    <xf numFmtId="4" fontId="88" fillId="2" borderId="39" xfId="0" applyNumberFormat="1" applyFont="1" applyFill="1" applyBorder="1" applyAlignment="1">
      <alignment horizontal="right"/>
    </xf>
    <xf numFmtId="0" fontId="89" fillId="2" borderId="34" xfId="0" applyNumberFormat="1" applyFont="1" applyFill="1" applyBorder="1" applyAlignment="1">
      <alignment horizontal="left"/>
    </xf>
    <xf numFmtId="0" fontId="90" fillId="2" borderId="35" xfId="0" applyNumberFormat="1" applyFont="1" applyFill="1" applyBorder="1" applyAlignment="1">
      <alignment horizontal="center"/>
    </xf>
    <xf numFmtId="0" fontId="91" fillId="2" borderId="35" xfId="0" applyNumberFormat="1" applyFont="1" applyFill="1" applyBorder="1" applyAlignment="1">
      <alignment horizontal="left"/>
    </xf>
    <xf numFmtId="49" fontId="92" fillId="2" borderId="35" xfId="0" applyNumberFormat="1" applyFont="1" applyFill="1" applyBorder="1" applyAlignment="1"/>
    <xf numFmtId="0" fontId="93" fillId="2" borderId="35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5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49" fontId="71" fillId="2" borderId="1" xfId="0" applyNumberFormat="1" applyFont="1" applyFill="1" applyBorder="1" applyAlignment="1">
      <alignment horizontal="right"/>
    </xf>
    <xf numFmtId="0" fontId="74" fillId="2" borderId="3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95" fillId="0" borderId="0" xfId="0" applyFont="1"/>
    <xf numFmtId="0" fontId="94" fillId="2" borderId="1" xfId="1"/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/>
    <xf numFmtId="0" fontId="6" fillId="2" borderId="1" xfId="1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/>
    <xf numFmtId="49" fontId="6" fillId="2" borderId="1" xfId="1" applyNumberFormat="1" applyFont="1" applyFill="1" applyBorder="1" applyAlignment="1"/>
    <xf numFmtId="0" fontId="2" fillId="2" borderId="9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 wrapText="1"/>
    </xf>
    <xf numFmtId="0" fontId="2" fillId="2" borderId="36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horizontal="center" vertical="center" wrapText="1"/>
    </xf>
    <xf numFmtId="0" fontId="2" fillId="2" borderId="12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 wrapText="1"/>
    </xf>
    <xf numFmtId="0" fontId="2" fillId="2" borderId="37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/>
    </xf>
    <xf numFmtId="49" fontId="2" fillId="2" borderId="14" xfId="1" applyNumberFormat="1" applyFont="1" applyFill="1" applyBorder="1" applyAlignment="1">
      <alignment horizontal="center" vertical="center" wrapText="1"/>
    </xf>
    <xf numFmtId="0" fontId="2" fillId="2" borderId="37" xfId="1" applyNumberFormat="1" applyFont="1" applyFill="1" applyBorder="1" applyAlignment="1">
      <alignment vertical="center" wrapText="1"/>
    </xf>
    <xf numFmtId="49" fontId="2" fillId="2" borderId="37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vertical="center"/>
    </xf>
    <xf numFmtId="0" fontId="2" fillId="2" borderId="15" xfId="1" applyNumberFormat="1" applyFont="1" applyFill="1" applyBorder="1" applyAlignment="1">
      <alignment horizontal="center" vertical="center"/>
    </xf>
    <xf numFmtId="0" fontId="2" fillId="2" borderId="16" xfId="1" applyNumberFormat="1" applyFont="1" applyFill="1" applyBorder="1" applyAlignment="1">
      <alignment horizontal="center" vertical="center" wrapText="1"/>
    </xf>
    <xf numFmtId="0" fontId="2" fillId="2" borderId="33" xfId="1" applyNumberFormat="1" applyFont="1" applyFill="1" applyBorder="1" applyAlignment="1">
      <alignment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49" fontId="2" fillId="2" borderId="33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vertical="center"/>
    </xf>
    <xf numFmtId="0" fontId="2" fillId="2" borderId="18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19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49" fontId="68" fillId="2" borderId="32" xfId="1" applyNumberFormat="1" applyFont="1" applyFill="1" applyBorder="1" applyAlignment="1">
      <alignment horizontal="left" wrapText="1"/>
    </xf>
    <xf numFmtId="49" fontId="68" fillId="2" borderId="38" xfId="1" applyNumberFormat="1" applyFont="1" applyFill="1" applyBorder="1" applyAlignment="1">
      <alignment horizontal="center" wrapText="1"/>
    </xf>
    <xf numFmtId="49" fontId="68" fillId="2" borderId="33" xfId="1" applyNumberFormat="1" applyFont="1" applyFill="1" applyBorder="1" applyAlignment="1">
      <alignment horizontal="center"/>
    </xf>
    <xf numFmtId="4" fontId="68" fillId="2" borderId="16" xfId="1" applyNumberFormat="1" applyFont="1" applyFill="1" applyBorder="1" applyAlignment="1">
      <alignment horizontal="right"/>
    </xf>
    <xf numFmtId="4" fontId="68" fillId="2" borderId="33" xfId="1" applyNumberFormat="1" applyFont="1" applyFill="1" applyBorder="1" applyAlignment="1">
      <alignment horizontal="right"/>
    </xf>
    <xf numFmtId="4" fontId="68" fillId="2" borderId="17" xfId="1" applyNumberFormat="1" applyFont="1" applyFill="1" applyBorder="1" applyAlignment="1">
      <alignment horizontal="right"/>
    </xf>
    <xf numFmtId="0" fontId="2" fillId="2" borderId="27" xfId="1" applyNumberFormat="1" applyFont="1" applyFill="1" applyBorder="1" applyAlignment="1"/>
    <xf numFmtId="0" fontId="6" fillId="2" borderId="28" xfId="1" applyNumberFormat="1" applyFont="1" applyFill="1" applyBorder="1" applyAlignment="1"/>
    <xf numFmtId="0" fontId="6" fillId="2" borderId="29" xfId="1" applyNumberFormat="1" applyFont="1" applyFill="1" applyBorder="1" applyAlignment="1">
      <alignment horizontal="center"/>
    </xf>
    <xf numFmtId="0" fontId="6" fillId="2" borderId="30" xfId="1" applyNumberFormat="1" applyFont="1" applyFill="1" applyBorder="1" applyAlignment="1">
      <alignment horizontal="right"/>
    </xf>
    <xf numFmtId="0" fontId="6" fillId="2" borderId="30" xfId="1" applyNumberFormat="1" applyFont="1" applyFill="1" applyBorder="1" applyAlignment="1"/>
    <xf numFmtId="0" fontId="6" fillId="2" borderId="31" xfId="1" applyNumberFormat="1" applyFont="1" applyFill="1" applyBorder="1" applyAlignment="1"/>
    <xf numFmtId="49" fontId="2" fillId="2" borderId="22" xfId="1" applyNumberFormat="1" applyFont="1" applyFill="1" applyBorder="1" applyAlignment="1">
      <alignment horizontal="left" wrapText="1"/>
    </xf>
    <xf numFmtId="49" fontId="2" fillId="2" borderId="26" xfId="1" applyNumberFormat="1" applyFont="1" applyFill="1" applyBorder="1" applyAlignment="1">
      <alignment horizontal="center" wrapText="1"/>
    </xf>
    <xf numFmtId="49" fontId="2" fillId="2" borderId="24" xfId="1" applyNumberFormat="1" applyFont="1" applyFill="1" applyBorder="1" applyAlignment="1">
      <alignment horizontal="center"/>
    </xf>
    <xf numFmtId="4" fontId="2" fillId="2" borderId="25" xfId="1" applyNumberFormat="1" applyFont="1" applyFill="1" applyBorder="1" applyAlignment="1">
      <alignment horizontal="right"/>
    </xf>
    <xf numFmtId="4" fontId="2" fillId="2" borderId="24" xfId="1" applyNumberFormat="1" applyFont="1" applyFill="1" applyBorder="1" applyAlignment="1">
      <alignment horizontal="right"/>
    </xf>
    <xf numFmtId="4" fontId="2" fillId="2" borderId="39" xfId="1" applyNumberFormat="1" applyFont="1" applyFill="1" applyBorder="1" applyAlignment="1">
      <alignment horizontal="right"/>
    </xf>
    <xf numFmtId="165" fontId="2" fillId="2" borderId="22" xfId="1" applyNumberFormat="1" applyFont="1" applyFill="1" applyBorder="1" applyAlignment="1">
      <alignment horizontal="left" wrapText="1"/>
    </xf>
    <xf numFmtId="0" fontId="6" fillId="2" borderId="7" xfId="1" applyNumberFormat="1" applyFont="1" applyFill="1" applyBorder="1" applyAlignment="1"/>
    <xf numFmtId="0" fontId="6" fillId="2" borderId="40" xfId="1" applyNumberFormat="1" applyFont="1" applyFill="1" applyBorder="1" applyAlignment="1"/>
    <xf numFmtId="0" fontId="6" fillId="2" borderId="40" xfId="1" applyNumberFormat="1" applyFont="1" applyFill="1" applyBorder="1" applyAlignment="1">
      <alignment horizontal="center"/>
    </xf>
    <xf numFmtId="0" fontId="6" fillId="2" borderId="40" xfId="1" applyNumberFormat="1" applyFont="1" applyFill="1" applyBorder="1" applyAlignment="1">
      <alignment horizontal="right"/>
    </xf>
    <xf numFmtId="49" fontId="2" fillId="2" borderId="39" xfId="1" applyNumberFormat="1" applyFont="1" applyFill="1" applyBorder="1" applyAlignment="1">
      <alignment horizontal="left" wrapText="1"/>
    </xf>
    <xf numFmtId="49" fontId="2" fillId="2" borderId="41" xfId="1" applyNumberFormat="1" applyFont="1" applyFill="1" applyBorder="1" applyAlignment="1">
      <alignment horizontal="center" wrapText="1"/>
    </xf>
    <xf numFmtId="49" fontId="2" fillId="2" borderId="42" xfId="1" applyNumberFormat="1" applyFont="1" applyFill="1" applyBorder="1" applyAlignment="1">
      <alignment horizontal="center"/>
    </xf>
    <xf numFmtId="4" fontId="2" fillId="2" borderId="43" xfId="1" applyNumberFormat="1" applyFont="1" applyFill="1" applyBorder="1" applyAlignment="1">
      <alignment horizontal="right"/>
    </xf>
    <xf numFmtId="4" fontId="2" fillId="2" borderId="44" xfId="1" applyNumberFormat="1" applyFont="1" applyFill="1" applyBorder="1" applyAlignment="1">
      <alignment horizontal="right"/>
    </xf>
    <xf numFmtId="49" fontId="68" fillId="2" borderId="32" xfId="1" applyNumberFormat="1" applyFont="1" applyBorder="1" applyAlignment="1">
      <alignment horizontal="left" wrapText="1"/>
    </xf>
  </cellXfs>
  <cellStyles count="2">
    <cellStyle name="Обычный" xfId="0" builtinId="0"/>
    <cellStyle name="Обычный 2" xfId="1" xr:uid="{4E899BC9-14DA-4F74-AC55-662FC137BA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66675</xdr:rowOff>
    </xdr:from>
    <xdr:to>
      <xdr:col>2</xdr:col>
      <xdr:colOff>2162175</xdr:colOff>
      <xdr:row>29</xdr:row>
      <xdr:rowOff>114300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B4749DD9-A7B1-416C-A078-D4F309716127}"/>
            </a:ext>
          </a:extLst>
        </xdr:cNvPr>
        <xdr:cNvGrpSpPr>
          <a:grpSpLocks/>
        </xdr:cNvGrpSpPr>
      </xdr:nvGrpSpPr>
      <xdr:grpSpPr bwMode="auto">
        <a:xfrm>
          <a:off x="0" y="4619625"/>
          <a:ext cx="5353050" cy="371475"/>
          <a:chOff x="0" y="0"/>
          <a:chExt cx="1023" cy="255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F090A526-E73C-4CD7-80EB-680D1A3373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4C41C019-1E69-4180-AE89-E826137197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08D99798-1B2B-4E75-AE87-ABA5B29571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подпись</a:t>
            </a: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1DA795DA-61E0-4D31-937D-6BB298BC18FC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4998A1B5-E61E-452D-AEDB-158660A35D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Н. Д. Джемилия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C3D63A71-9875-4DDB-A37C-67EBD68C10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DD12F07E-49A6-472A-979B-04A0BEC1BAA1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141282</xdr:colOff>
      <xdr:row>29</xdr:row>
      <xdr:rowOff>110490</xdr:rowOff>
    </xdr:from>
    <xdr:to>
      <xdr:col>2</xdr:col>
      <xdr:colOff>1895307</xdr:colOff>
      <xdr:row>32</xdr:row>
      <xdr:rowOff>133910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E9DCE9F8-7A1F-46AC-B00D-1EE11CB5F21B}"/>
            </a:ext>
          </a:extLst>
        </xdr:cNvPr>
        <xdr:cNvGrpSpPr>
          <a:grpSpLocks/>
        </xdr:cNvGrpSpPr>
      </xdr:nvGrpSpPr>
      <xdr:grpSpPr bwMode="auto">
        <a:xfrm>
          <a:off x="141282" y="4987290"/>
          <a:ext cx="4944900" cy="509195"/>
          <a:chOff x="27" y="-68"/>
          <a:chExt cx="945" cy="273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BDF26EDC-E78A-46D3-A0C8-6612E10422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-68"/>
            <a:ext cx="333" cy="2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9A58D300-5925-41DA-902D-BB3901FE1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60AF8AB1-8EFD-4F2B-A188-28241F8C28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F5AE7D5B-D758-473A-8AF8-759E8064040E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A5A77000-8F4D-4A07-8C9F-F18065AAAA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З. Х. Бугаян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7C6137D2-DA43-4CDB-8140-94FA2A0518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1C83DD13-31C0-4734-937A-0BEE0D0A610E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3A51EF0B-098C-47FA-8DF0-693026C12EEF}"/>
            </a:ext>
          </a:extLst>
        </xdr:cNvPr>
        <xdr:cNvGrpSpPr>
          <a:grpSpLocks/>
        </xdr:cNvGrpSpPr>
      </xdr:nvGrpSpPr>
      <xdr:grpSpPr bwMode="auto">
        <a:xfrm>
          <a:off x="0" y="5781675"/>
          <a:ext cx="5353050" cy="342900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77807B6C-B4D0-46CB-9548-1EBFC24E49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176A112F-38F4-446B-B5CE-1CCFEBCA18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FCE9C5A2-7586-4EED-BEB0-BBDACFB08F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3AC30B97-86FB-451F-98A6-9949990BED47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62B8437C-EBAD-4AF3-B9BD-5D46A15A1B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К.</a:t>
            </a:r>
            <a:r>
              <a:rPr lang="ru-RU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Э. Бугаян</a:t>
            </a: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1306761F-B765-4249-A9DF-40EE5B48AD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52DC682D-403E-4754-B452-F12CE3EE9A97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showGridLines="0" tabSelected="1" workbookViewId="0">
      <selection activeCell="C11" sqref="C11:C17"/>
    </sheetView>
  </sheetViews>
  <sheetFormatPr defaultRowHeight="15" x14ac:dyDescent="0.25"/>
  <cols>
    <col min="1" max="1" width="59.57031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x14ac:dyDescent="0.25">
      <c r="A1" s="73"/>
      <c r="B1" s="73"/>
      <c r="C1" s="73"/>
      <c r="D1" s="73"/>
      <c r="E1" s="1"/>
      <c r="F1" s="2"/>
    </row>
    <row r="2" spans="1:6" x14ac:dyDescent="0.25">
      <c r="A2" s="73" t="s">
        <v>1</v>
      </c>
      <c r="B2" s="73"/>
      <c r="C2" s="73"/>
      <c r="D2" s="73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74" t="s">
        <v>6</v>
      </c>
      <c r="B4" s="74"/>
      <c r="C4" s="74"/>
      <c r="D4" s="74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75" t="s">
        <v>14</v>
      </c>
      <c r="C6" s="76"/>
      <c r="D6" s="76"/>
      <c r="E6" s="8" t="s">
        <v>10</v>
      </c>
      <c r="F6" s="11" t="s">
        <v>19</v>
      </c>
    </row>
    <row r="7" spans="1:6" x14ac:dyDescent="0.25">
      <c r="A7" s="12" t="s">
        <v>11</v>
      </c>
      <c r="B7" s="77" t="s">
        <v>15</v>
      </c>
      <c r="C7" s="77"/>
      <c r="D7" s="77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78" t="s">
        <v>21</v>
      </c>
      <c r="B10" s="78"/>
      <c r="C10" s="78"/>
      <c r="D10" s="78"/>
      <c r="E10" s="18"/>
      <c r="F10" s="19"/>
    </row>
    <row r="11" spans="1:6" x14ac:dyDescent="0.25">
      <c r="A11" s="85" t="s">
        <v>22</v>
      </c>
      <c r="B11" s="79" t="s">
        <v>23</v>
      </c>
      <c r="C11" s="79" t="s">
        <v>24</v>
      </c>
      <c r="D11" s="82" t="s">
        <v>25</v>
      </c>
      <c r="E11" s="82" t="s">
        <v>26</v>
      </c>
      <c r="F11" s="88" t="s">
        <v>27</v>
      </c>
    </row>
    <row r="12" spans="1:6" x14ac:dyDescent="0.25">
      <c r="A12" s="86"/>
      <c r="B12" s="80"/>
      <c r="C12" s="80"/>
      <c r="D12" s="83"/>
      <c r="E12" s="83"/>
      <c r="F12" s="89"/>
    </row>
    <row r="13" spans="1:6" x14ac:dyDescent="0.25">
      <c r="A13" s="86"/>
      <c r="B13" s="80"/>
      <c r="C13" s="80"/>
      <c r="D13" s="83"/>
      <c r="E13" s="83"/>
      <c r="F13" s="89"/>
    </row>
    <row r="14" spans="1:6" x14ac:dyDescent="0.25">
      <c r="A14" s="86"/>
      <c r="B14" s="80"/>
      <c r="C14" s="80"/>
      <c r="D14" s="83"/>
      <c r="E14" s="83"/>
      <c r="F14" s="89"/>
    </row>
    <row r="15" spans="1:6" x14ac:dyDescent="0.25">
      <c r="A15" s="86"/>
      <c r="B15" s="80"/>
      <c r="C15" s="80"/>
      <c r="D15" s="83"/>
      <c r="E15" s="83"/>
      <c r="F15" s="89"/>
    </row>
    <row r="16" spans="1:6" x14ac:dyDescent="0.25">
      <c r="A16" s="86"/>
      <c r="B16" s="80"/>
      <c r="C16" s="80"/>
      <c r="D16" s="83"/>
      <c r="E16" s="83"/>
      <c r="F16" s="89"/>
    </row>
    <row r="17" spans="1:6" x14ac:dyDescent="0.25">
      <c r="A17" s="87"/>
      <c r="B17" s="81"/>
      <c r="C17" s="81"/>
      <c r="D17" s="84"/>
      <c r="E17" s="84"/>
      <c r="F17" s="90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29">
        <v>44652200</v>
      </c>
      <c r="E19" s="30">
        <v>19661877.800000001</v>
      </c>
      <c r="F19" s="29">
        <f>IF(OR(D19="-",IF(E19="-",0,E19)&gt;=IF(D19="-",0,D19)),"-",IF(D19="-",0,D19)-IF(E19="-",0,E19))</f>
        <v>24990322.199999999</v>
      </c>
    </row>
    <row r="20" spans="1:6" x14ac:dyDescent="0.25">
      <c r="A20" s="31" t="s">
        <v>34</v>
      </c>
      <c r="B20" s="32"/>
      <c r="C20" s="33"/>
      <c r="D20" s="34"/>
      <c r="E20" s="34"/>
      <c r="F20" s="35"/>
    </row>
    <row r="21" spans="1:6" x14ac:dyDescent="0.25">
      <c r="A21" s="36" t="s">
        <v>35</v>
      </c>
      <c r="B21" s="37" t="s">
        <v>32</v>
      </c>
      <c r="C21" s="38" t="s">
        <v>36</v>
      </c>
      <c r="D21" s="39">
        <v>18144400</v>
      </c>
      <c r="E21" s="39">
        <v>8560756.6300000008</v>
      </c>
      <c r="F21" s="40">
        <f t="shared" ref="F21:F52" si="0">IF(OR(D21="-",IF(E21="-",0,E21)&gt;=IF(D21="-",0,D21)),"-",IF(D21="-",0,D21)-IF(E21="-",0,E21))</f>
        <v>9583643.3699999992</v>
      </c>
    </row>
    <row r="22" spans="1:6" x14ac:dyDescent="0.25">
      <c r="A22" s="36" t="s">
        <v>37</v>
      </c>
      <c r="B22" s="37" t="s">
        <v>32</v>
      </c>
      <c r="C22" s="38" t="s">
        <v>38</v>
      </c>
      <c r="D22" s="39">
        <v>2423100</v>
      </c>
      <c r="E22" s="39">
        <v>1526481.02</v>
      </c>
      <c r="F22" s="40">
        <f t="shared" si="0"/>
        <v>896618.98</v>
      </c>
    </row>
    <row r="23" spans="1:6" x14ac:dyDescent="0.25">
      <c r="A23" s="36" t="s">
        <v>39</v>
      </c>
      <c r="B23" s="37" t="s">
        <v>32</v>
      </c>
      <c r="C23" s="38" t="s">
        <v>40</v>
      </c>
      <c r="D23" s="39">
        <v>2423100</v>
      </c>
      <c r="E23" s="39">
        <v>1526481.02</v>
      </c>
      <c r="F23" s="40">
        <f t="shared" si="0"/>
        <v>896618.98</v>
      </c>
    </row>
    <row r="24" spans="1:6" ht="135.75" x14ac:dyDescent="0.25">
      <c r="A24" s="41" t="s">
        <v>41</v>
      </c>
      <c r="B24" s="37" t="s">
        <v>32</v>
      </c>
      <c r="C24" s="38" t="s">
        <v>42</v>
      </c>
      <c r="D24" s="39">
        <v>2393100</v>
      </c>
      <c r="E24" s="39">
        <v>979732.52</v>
      </c>
      <c r="F24" s="40">
        <f t="shared" si="0"/>
        <v>1413367.48</v>
      </c>
    </row>
    <row r="25" spans="1:6" ht="158.25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979732.52</v>
      </c>
      <c r="F25" s="40" t="str">
        <f t="shared" si="0"/>
        <v>-</v>
      </c>
    </row>
    <row r="26" spans="1:6" ht="102" x14ac:dyDescent="0.25">
      <c r="A26" s="41" t="s">
        <v>46</v>
      </c>
      <c r="B26" s="37" t="s">
        <v>32</v>
      </c>
      <c r="C26" s="38" t="s">
        <v>47</v>
      </c>
      <c r="D26" s="39">
        <v>30000</v>
      </c>
      <c r="E26" s="39">
        <v>19396.8</v>
      </c>
      <c r="F26" s="40">
        <f t="shared" si="0"/>
        <v>10603.2</v>
      </c>
    </row>
    <row r="27" spans="1:6" ht="124.5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19396.8</v>
      </c>
      <c r="F27" s="40" t="str">
        <f t="shared" si="0"/>
        <v>-</v>
      </c>
    </row>
    <row r="28" spans="1:6" ht="102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21450</v>
      </c>
      <c r="F28" s="40" t="str">
        <f t="shared" si="0"/>
        <v>-</v>
      </c>
    </row>
    <row r="29" spans="1:6" ht="113.25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21450</v>
      </c>
      <c r="F29" s="40" t="str">
        <f t="shared" si="0"/>
        <v>-</v>
      </c>
    </row>
    <row r="30" spans="1:6" ht="102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132300</v>
      </c>
      <c r="F30" s="40" t="str">
        <f t="shared" si="0"/>
        <v>-</v>
      </c>
    </row>
    <row r="31" spans="1:6" ht="113.25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132300</v>
      </c>
      <c r="F31" s="40" t="str">
        <f t="shared" si="0"/>
        <v>-</v>
      </c>
    </row>
    <row r="32" spans="1:6" ht="102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276000</v>
      </c>
      <c r="F32" s="40" t="str">
        <f t="shared" si="0"/>
        <v>-</v>
      </c>
    </row>
    <row r="33" spans="1:6" ht="124.5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276000</v>
      </c>
      <c r="F33" s="40" t="str">
        <f t="shared" si="0"/>
        <v>-</v>
      </c>
    </row>
    <row r="34" spans="1:6" ht="90.75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64146.8</v>
      </c>
      <c r="F34" s="40" t="str">
        <f t="shared" si="0"/>
        <v>-</v>
      </c>
    </row>
    <row r="35" spans="1:6" ht="113.25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64146.8</v>
      </c>
      <c r="F35" s="40" t="str">
        <f t="shared" si="0"/>
        <v>-</v>
      </c>
    </row>
    <row r="36" spans="1:6" ht="90.75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33080.31</v>
      </c>
      <c r="F36" s="40" t="str">
        <f t="shared" si="0"/>
        <v>-</v>
      </c>
    </row>
    <row r="37" spans="1:6" ht="113.25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33005.57</v>
      </c>
      <c r="F37" s="40" t="str">
        <f t="shared" si="0"/>
        <v>-</v>
      </c>
    </row>
    <row r="38" spans="1:6" ht="113.25" x14ac:dyDescent="0.25">
      <c r="A38" s="41" t="s">
        <v>70</v>
      </c>
      <c r="B38" s="37" t="s">
        <v>32</v>
      </c>
      <c r="C38" s="38" t="s">
        <v>71</v>
      </c>
      <c r="D38" s="39" t="s">
        <v>45</v>
      </c>
      <c r="E38" s="39">
        <v>74.739999999999995</v>
      </c>
      <c r="F38" s="40" t="str">
        <f t="shared" si="0"/>
        <v>-</v>
      </c>
    </row>
    <row r="39" spans="1:6" ht="293.25" x14ac:dyDescent="0.25">
      <c r="A39" s="41" t="s">
        <v>72</v>
      </c>
      <c r="B39" s="37" t="s">
        <v>32</v>
      </c>
      <c r="C39" s="38" t="s">
        <v>73</v>
      </c>
      <c r="D39" s="39" t="s">
        <v>45</v>
      </c>
      <c r="E39" s="39">
        <v>19.09</v>
      </c>
      <c r="F39" s="40" t="str">
        <f t="shared" si="0"/>
        <v>-</v>
      </c>
    </row>
    <row r="40" spans="1:6" ht="315.75" x14ac:dyDescent="0.25">
      <c r="A40" s="41" t="s">
        <v>74</v>
      </c>
      <c r="B40" s="37" t="s">
        <v>32</v>
      </c>
      <c r="C40" s="38" t="s">
        <v>75</v>
      </c>
      <c r="D40" s="39" t="s">
        <v>45</v>
      </c>
      <c r="E40" s="39">
        <v>19.09</v>
      </c>
      <c r="F40" s="40" t="str">
        <f t="shared" si="0"/>
        <v>-</v>
      </c>
    </row>
    <row r="41" spans="1:6" ht="34.5" x14ac:dyDescent="0.25">
      <c r="A41" s="36" t="s">
        <v>76</v>
      </c>
      <c r="B41" s="37" t="s">
        <v>32</v>
      </c>
      <c r="C41" s="38" t="s">
        <v>77</v>
      </c>
      <c r="D41" s="39" t="s">
        <v>45</v>
      </c>
      <c r="E41" s="39">
        <v>355.5</v>
      </c>
      <c r="F41" s="40" t="str">
        <f t="shared" si="0"/>
        <v>-</v>
      </c>
    </row>
    <row r="42" spans="1:6" ht="57" x14ac:dyDescent="0.25">
      <c r="A42" s="41" t="s">
        <v>78</v>
      </c>
      <c r="B42" s="37" t="s">
        <v>32</v>
      </c>
      <c r="C42" s="38" t="s">
        <v>79</v>
      </c>
      <c r="D42" s="39" t="s">
        <v>45</v>
      </c>
      <c r="E42" s="39">
        <v>355.5</v>
      </c>
      <c r="F42" s="40" t="str">
        <f t="shared" si="0"/>
        <v>-</v>
      </c>
    </row>
    <row r="43" spans="1:6" x14ac:dyDescent="0.25">
      <c r="A43" s="36" t="s">
        <v>80</v>
      </c>
      <c r="B43" s="37" t="s">
        <v>32</v>
      </c>
      <c r="C43" s="38" t="s">
        <v>81</v>
      </c>
      <c r="D43" s="39">
        <v>97500</v>
      </c>
      <c r="E43" s="39">
        <v>655884.14</v>
      </c>
      <c r="F43" s="40" t="str">
        <f t="shared" si="0"/>
        <v>-</v>
      </c>
    </row>
    <row r="44" spans="1:6" x14ac:dyDescent="0.25">
      <c r="A44" s="36" t="s">
        <v>82</v>
      </c>
      <c r="B44" s="37" t="s">
        <v>32</v>
      </c>
      <c r="C44" s="38" t="s">
        <v>83</v>
      </c>
      <c r="D44" s="39">
        <v>97500</v>
      </c>
      <c r="E44" s="39">
        <v>655884.14</v>
      </c>
      <c r="F44" s="40" t="str">
        <f t="shared" si="0"/>
        <v>-</v>
      </c>
    </row>
    <row r="45" spans="1:6" x14ac:dyDescent="0.25">
      <c r="A45" s="36" t="s">
        <v>82</v>
      </c>
      <c r="B45" s="37" t="s">
        <v>32</v>
      </c>
      <c r="C45" s="38" t="s">
        <v>84</v>
      </c>
      <c r="D45" s="39">
        <v>97500</v>
      </c>
      <c r="E45" s="39">
        <v>655884.14</v>
      </c>
      <c r="F45" s="40" t="str">
        <f t="shared" si="0"/>
        <v>-</v>
      </c>
    </row>
    <row r="46" spans="1:6" ht="34.5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655884.14</v>
      </c>
      <c r="F46" s="40" t="str">
        <f t="shared" si="0"/>
        <v>-</v>
      </c>
    </row>
    <row r="47" spans="1:6" x14ac:dyDescent="0.25">
      <c r="A47" s="36" t="s">
        <v>87</v>
      </c>
      <c r="B47" s="37" t="s">
        <v>32</v>
      </c>
      <c r="C47" s="38" t="s">
        <v>88</v>
      </c>
      <c r="D47" s="39">
        <v>13240600</v>
      </c>
      <c r="E47" s="39">
        <v>4227230.3899999997</v>
      </c>
      <c r="F47" s="40">
        <f t="shared" si="0"/>
        <v>9013369.6099999994</v>
      </c>
    </row>
    <row r="48" spans="1:6" x14ac:dyDescent="0.25">
      <c r="A48" s="36" t="s">
        <v>89</v>
      </c>
      <c r="B48" s="37" t="s">
        <v>32</v>
      </c>
      <c r="C48" s="38" t="s">
        <v>90</v>
      </c>
      <c r="D48" s="39">
        <v>1198500</v>
      </c>
      <c r="E48" s="39">
        <v>80662.89</v>
      </c>
      <c r="F48" s="40">
        <f t="shared" si="0"/>
        <v>1117837.1100000001</v>
      </c>
    </row>
    <row r="49" spans="1:6" ht="34.5" x14ac:dyDescent="0.25">
      <c r="A49" s="36" t="s">
        <v>91</v>
      </c>
      <c r="B49" s="37" t="s">
        <v>32</v>
      </c>
      <c r="C49" s="38" t="s">
        <v>92</v>
      </c>
      <c r="D49" s="39">
        <v>1198500</v>
      </c>
      <c r="E49" s="39">
        <v>80662.89</v>
      </c>
      <c r="F49" s="40">
        <f t="shared" si="0"/>
        <v>1117837.1100000001</v>
      </c>
    </row>
    <row r="50" spans="1:6" ht="45.75" x14ac:dyDescent="0.2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80662.89</v>
      </c>
      <c r="F50" s="40" t="str">
        <f t="shared" si="0"/>
        <v>-</v>
      </c>
    </row>
    <row r="51" spans="1:6" x14ac:dyDescent="0.25">
      <c r="A51" s="36" t="s">
        <v>95</v>
      </c>
      <c r="B51" s="37" t="s">
        <v>32</v>
      </c>
      <c r="C51" s="38" t="s">
        <v>96</v>
      </c>
      <c r="D51" s="39">
        <v>12042100</v>
      </c>
      <c r="E51" s="39">
        <v>4146567.5</v>
      </c>
      <c r="F51" s="40">
        <f t="shared" si="0"/>
        <v>7895532.5</v>
      </c>
    </row>
    <row r="52" spans="1:6" x14ac:dyDescent="0.25">
      <c r="A52" s="36" t="s">
        <v>97</v>
      </c>
      <c r="B52" s="37" t="s">
        <v>32</v>
      </c>
      <c r="C52" s="38" t="s">
        <v>98</v>
      </c>
      <c r="D52" s="39">
        <v>7031700</v>
      </c>
      <c r="E52" s="39">
        <v>3878367.57</v>
      </c>
      <c r="F52" s="40">
        <f t="shared" si="0"/>
        <v>3153332.43</v>
      </c>
    </row>
    <row r="53" spans="1:6" ht="23.25" x14ac:dyDescent="0.25">
      <c r="A53" s="36" t="s">
        <v>99</v>
      </c>
      <c r="B53" s="37" t="s">
        <v>32</v>
      </c>
      <c r="C53" s="38" t="s">
        <v>100</v>
      </c>
      <c r="D53" s="39">
        <v>7031700</v>
      </c>
      <c r="E53" s="39">
        <v>3878367.57</v>
      </c>
      <c r="F53" s="40">
        <f t="shared" ref="F53:F84" si="1">IF(OR(D53="-",IF(E53="-",0,E53)&gt;=IF(D53="-",0,D53)),"-",IF(D53="-",0,D53)-IF(E53="-",0,E53))</f>
        <v>3153332.43</v>
      </c>
    </row>
    <row r="54" spans="1:6" x14ac:dyDescent="0.25">
      <c r="A54" s="36" t="s">
        <v>101</v>
      </c>
      <c r="B54" s="37" t="s">
        <v>32</v>
      </c>
      <c r="C54" s="38" t="s">
        <v>102</v>
      </c>
      <c r="D54" s="39">
        <v>5010400</v>
      </c>
      <c r="E54" s="39">
        <v>268199.93</v>
      </c>
      <c r="F54" s="40">
        <f t="shared" si="1"/>
        <v>4742200.07</v>
      </c>
    </row>
    <row r="55" spans="1:6" ht="23.25" x14ac:dyDescent="0.25">
      <c r="A55" s="36" t="s">
        <v>103</v>
      </c>
      <c r="B55" s="37" t="s">
        <v>32</v>
      </c>
      <c r="C55" s="38" t="s">
        <v>104</v>
      </c>
      <c r="D55" s="39">
        <v>5010400</v>
      </c>
      <c r="E55" s="39">
        <v>268199.93</v>
      </c>
      <c r="F55" s="40">
        <f t="shared" si="1"/>
        <v>4742200.07</v>
      </c>
    </row>
    <row r="56" spans="1:6" ht="23.25" x14ac:dyDescent="0.25">
      <c r="A56" s="36" t="s">
        <v>105</v>
      </c>
      <c r="B56" s="37" t="s">
        <v>32</v>
      </c>
      <c r="C56" s="38" t="s">
        <v>106</v>
      </c>
      <c r="D56" s="39">
        <v>353900</v>
      </c>
      <c r="E56" s="39">
        <v>160347.87</v>
      </c>
      <c r="F56" s="40">
        <f t="shared" si="1"/>
        <v>193552.13</v>
      </c>
    </row>
    <row r="57" spans="1:6" ht="57" x14ac:dyDescent="0.25">
      <c r="A57" s="41" t="s">
        <v>107</v>
      </c>
      <c r="B57" s="37" t="s">
        <v>32</v>
      </c>
      <c r="C57" s="38" t="s">
        <v>108</v>
      </c>
      <c r="D57" s="39">
        <v>353900</v>
      </c>
      <c r="E57" s="39">
        <v>160347.87</v>
      </c>
      <c r="F57" s="40">
        <f t="shared" si="1"/>
        <v>193552.13</v>
      </c>
    </row>
    <row r="58" spans="1:6" ht="45.75" x14ac:dyDescent="0.25">
      <c r="A58" s="41" t="s">
        <v>109</v>
      </c>
      <c r="B58" s="37" t="s">
        <v>32</v>
      </c>
      <c r="C58" s="38" t="s">
        <v>110</v>
      </c>
      <c r="D58" s="39" t="s">
        <v>45</v>
      </c>
      <c r="E58" s="39">
        <v>665</v>
      </c>
      <c r="F58" s="40" t="str">
        <f t="shared" si="1"/>
        <v>-</v>
      </c>
    </row>
    <row r="59" spans="1:6" ht="45.75" x14ac:dyDescent="0.25">
      <c r="A59" s="36" t="s">
        <v>111</v>
      </c>
      <c r="B59" s="37" t="s">
        <v>32</v>
      </c>
      <c r="C59" s="38" t="s">
        <v>112</v>
      </c>
      <c r="D59" s="39" t="s">
        <v>45</v>
      </c>
      <c r="E59" s="39">
        <v>665</v>
      </c>
      <c r="F59" s="40" t="str">
        <f t="shared" si="1"/>
        <v>-</v>
      </c>
    </row>
    <row r="60" spans="1:6" ht="57" x14ac:dyDescent="0.25">
      <c r="A60" s="41" t="s">
        <v>113</v>
      </c>
      <c r="B60" s="37" t="s">
        <v>32</v>
      </c>
      <c r="C60" s="38" t="s">
        <v>114</v>
      </c>
      <c r="D60" s="39">
        <v>322500</v>
      </c>
      <c r="E60" s="39">
        <v>144011.76999999999</v>
      </c>
      <c r="F60" s="40">
        <f t="shared" si="1"/>
        <v>178488.23</v>
      </c>
    </row>
    <row r="61" spans="1:6" ht="45.75" x14ac:dyDescent="0.25">
      <c r="A61" s="36" t="s">
        <v>115</v>
      </c>
      <c r="B61" s="37" t="s">
        <v>32</v>
      </c>
      <c r="C61" s="38" t="s">
        <v>116</v>
      </c>
      <c r="D61" s="39">
        <v>322500</v>
      </c>
      <c r="E61" s="39">
        <v>144011.76999999999</v>
      </c>
      <c r="F61" s="40">
        <f t="shared" si="1"/>
        <v>178488.23</v>
      </c>
    </row>
    <row r="62" spans="1:6" ht="23.25" x14ac:dyDescent="0.25">
      <c r="A62" s="36" t="s">
        <v>117</v>
      </c>
      <c r="B62" s="37" t="s">
        <v>32</v>
      </c>
      <c r="C62" s="38" t="s">
        <v>118</v>
      </c>
      <c r="D62" s="39">
        <v>31400</v>
      </c>
      <c r="E62" s="39">
        <v>15671.1</v>
      </c>
      <c r="F62" s="40">
        <f t="shared" si="1"/>
        <v>15728.9</v>
      </c>
    </row>
    <row r="63" spans="1:6" ht="23.25" x14ac:dyDescent="0.25">
      <c r="A63" s="36" t="s">
        <v>119</v>
      </c>
      <c r="B63" s="37" t="s">
        <v>32</v>
      </c>
      <c r="C63" s="38" t="s">
        <v>120</v>
      </c>
      <c r="D63" s="39">
        <v>31400</v>
      </c>
      <c r="E63" s="39">
        <v>15671.1</v>
      </c>
      <c r="F63" s="40">
        <f t="shared" si="1"/>
        <v>15728.9</v>
      </c>
    </row>
    <row r="64" spans="1:6" ht="23.25" x14ac:dyDescent="0.25">
      <c r="A64" s="36" t="s">
        <v>121</v>
      </c>
      <c r="B64" s="37" t="s">
        <v>32</v>
      </c>
      <c r="C64" s="38" t="s">
        <v>122</v>
      </c>
      <c r="D64" s="39">
        <v>110000</v>
      </c>
      <c r="E64" s="39">
        <v>67725.149999999994</v>
      </c>
      <c r="F64" s="40">
        <f t="shared" si="1"/>
        <v>42274.850000000006</v>
      </c>
    </row>
    <row r="65" spans="1:6" x14ac:dyDescent="0.25">
      <c r="A65" s="36" t="s">
        <v>123</v>
      </c>
      <c r="B65" s="37" t="s">
        <v>32</v>
      </c>
      <c r="C65" s="38" t="s">
        <v>124</v>
      </c>
      <c r="D65" s="39">
        <v>110000</v>
      </c>
      <c r="E65" s="39">
        <v>67725.149999999994</v>
      </c>
      <c r="F65" s="40">
        <f t="shared" si="1"/>
        <v>42274.850000000006</v>
      </c>
    </row>
    <row r="66" spans="1:6" x14ac:dyDescent="0.25">
      <c r="A66" s="36" t="s">
        <v>125</v>
      </c>
      <c r="B66" s="37" t="s">
        <v>32</v>
      </c>
      <c r="C66" s="38" t="s">
        <v>126</v>
      </c>
      <c r="D66" s="39">
        <v>110000</v>
      </c>
      <c r="E66" s="39">
        <v>67725.149999999994</v>
      </c>
      <c r="F66" s="40">
        <f t="shared" si="1"/>
        <v>42274.850000000006</v>
      </c>
    </row>
    <row r="67" spans="1:6" x14ac:dyDescent="0.25">
      <c r="A67" s="36" t="s">
        <v>127</v>
      </c>
      <c r="B67" s="37" t="s">
        <v>32</v>
      </c>
      <c r="C67" s="38" t="s">
        <v>128</v>
      </c>
      <c r="D67" s="39">
        <v>110000</v>
      </c>
      <c r="E67" s="39">
        <v>67725.149999999994</v>
      </c>
      <c r="F67" s="40">
        <f t="shared" si="1"/>
        <v>42274.850000000006</v>
      </c>
    </row>
    <row r="68" spans="1:6" x14ac:dyDescent="0.25">
      <c r="A68" s="36" t="s">
        <v>129</v>
      </c>
      <c r="B68" s="37" t="s">
        <v>32</v>
      </c>
      <c r="C68" s="38" t="s">
        <v>130</v>
      </c>
      <c r="D68" s="39">
        <v>1910500</v>
      </c>
      <c r="E68" s="39">
        <v>1910568.6</v>
      </c>
      <c r="F68" s="40" t="str">
        <f t="shared" si="1"/>
        <v>-</v>
      </c>
    </row>
    <row r="69" spans="1:6" ht="23.25" x14ac:dyDescent="0.25">
      <c r="A69" s="36" t="s">
        <v>131</v>
      </c>
      <c r="B69" s="37" t="s">
        <v>32</v>
      </c>
      <c r="C69" s="38" t="s">
        <v>132</v>
      </c>
      <c r="D69" s="39">
        <v>1910500</v>
      </c>
      <c r="E69" s="39">
        <v>1910568.6</v>
      </c>
      <c r="F69" s="40" t="str">
        <f t="shared" si="1"/>
        <v>-</v>
      </c>
    </row>
    <row r="70" spans="1:6" ht="34.5" x14ac:dyDescent="0.25">
      <c r="A70" s="36" t="s">
        <v>133</v>
      </c>
      <c r="B70" s="37" t="s">
        <v>32</v>
      </c>
      <c r="C70" s="38" t="s">
        <v>134</v>
      </c>
      <c r="D70" s="39">
        <v>1910500</v>
      </c>
      <c r="E70" s="39">
        <v>1910568.6</v>
      </c>
      <c r="F70" s="40" t="str">
        <f t="shared" si="1"/>
        <v>-</v>
      </c>
    </row>
    <row r="71" spans="1:6" x14ac:dyDescent="0.25">
      <c r="A71" s="36" t="s">
        <v>135</v>
      </c>
      <c r="B71" s="37" t="s">
        <v>32</v>
      </c>
      <c r="C71" s="38" t="s">
        <v>136</v>
      </c>
      <c r="D71" s="39">
        <v>8800</v>
      </c>
      <c r="E71" s="39">
        <v>12519.46</v>
      </c>
      <c r="F71" s="40" t="str">
        <f t="shared" si="1"/>
        <v>-</v>
      </c>
    </row>
    <row r="72" spans="1:6" ht="23.25" x14ac:dyDescent="0.25">
      <c r="A72" s="36" t="s">
        <v>137</v>
      </c>
      <c r="B72" s="37" t="s">
        <v>32</v>
      </c>
      <c r="C72" s="38" t="s">
        <v>138</v>
      </c>
      <c r="D72" s="39">
        <v>8800</v>
      </c>
      <c r="E72" s="39">
        <v>12500</v>
      </c>
      <c r="F72" s="40" t="str">
        <f t="shared" si="1"/>
        <v>-</v>
      </c>
    </row>
    <row r="73" spans="1:6" ht="34.5" x14ac:dyDescent="0.25">
      <c r="A73" s="36" t="s">
        <v>139</v>
      </c>
      <c r="B73" s="37" t="s">
        <v>32</v>
      </c>
      <c r="C73" s="38" t="s">
        <v>140</v>
      </c>
      <c r="D73" s="39">
        <v>8800</v>
      </c>
      <c r="E73" s="39">
        <v>12500</v>
      </c>
      <c r="F73" s="40" t="str">
        <f t="shared" si="1"/>
        <v>-</v>
      </c>
    </row>
    <row r="74" spans="1:6" ht="68.25" x14ac:dyDescent="0.25">
      <c r="A74" s="41" t="s">
        <v>141</v>
      </c>
      <c r="B74" s="37" t="s">
        <v>32</v>
      </c>
      <c r="C74" s="38" t="s">
        <v>142</v>
      </c>
      <c r="D74" s="39" t="s">
        <v>45</v>
      </c>
      <c r="E74" s="39">
        <v>19.46</v>
      </c>
      <c r="F74" s="40" t="str">
        <f t="shared" si="1"/>
        <v>-</v>
      </c>
    </row>
    <row r="75" spans="1:6" ht="57" x14ac:dyDescent="0.25">
      <c r="A75" s="41" t="s">
        <v>143</v>
      </c>
      <c r="B75" s="37" t="s">
        <v>32</v>
      </c>
      <c r="C75" s="38" t="s">
        <v>144</v>
      </c>
      <c r="D75" s="39" t="s">
        <v>45</v>
      </c>
      <c r="E75" s="39">
        <v>19.46</v>
      </c>
      <c r="F75" s="40" t="str">
        <f t="shared" si="1"/>
        <v>-</v>
      </c>
    </row>
    <row r="76" spans="1:6" ht="45.75" x14ac:dyDescent="0.25">
      <c r="A76" s="36" t="s">
        <v>145</v>
      </c>
      <c r="B76" s="37" t="s">
        <v>32</v>
      </c>
      <c r="C76" s="38" t="s">
        <v>146</v>
      </c>
      <c r="D76" s="39" t="s">
        <v>45</v>
      </c>
      <c r="E76" s="39">
        <v>19.46</v>
      </c>
      <c r="F76" s="40" t="str">
        <f t="shared" si="1"/>
        <v>-</v>
      </c>
    </row>
    <row r="77" spans="1:6" x14ac:dyDescent="0.25">
      <c r="A77" s="36" t="s">
        <v>147</v>
      </c>
      <c r="B77" s="37" t="s">
        <v>32</v>
      </c>
      <c r="C77" s="38" t="s">
        <v>148</v>
      </c>
      <c r="D77" s="39">
        <v>26507800</v>
      </c>
      <c r="E77" s="39">
        <v>11101121.17</v>
      </c>
      <c r="F77" s="40">
        <f t="shared" si="1"/>
        <v>15406678.83</v>
      </c>
    </row>
    <row r="78" spans="1:6" ht="23.25" x14ac:dyDescent="0.25">
      <c r="A78" s="36" t="s">
        <v>149</v>
      </c>
      <c r="B78" s="37" t="s">
        <v>32</v>
      </c>
      <c r="C78" s="38" t="s">
        <v>150</v>
      </c>
      <c r="D78" s="39">
        <v>25807800</v>
      </c>
      <c r="E78" s="39">
        <v>10588251.17</v>
      </c>
      <c r="F78" s="40">
        <f t="shared" si="1"/>
        <v>15219548.83</v>
      </c>
    </row>
    <row r="79" spans="1:6" x14ac:dyDescent="0.25">
      <c r="A79" s="36" t="s">
        <v>151</v>
      </c>
      <c r="B79" s="37" t="s">
        <v>32</v>
      </c>
      <c r="C79" s="38" t="s">
        <v>152</v>
      </c>
      <c r="D79" s="39">
        <v>11779500</v>
      </c>
      <c r="E79" s="39">
        <v>5551260</v>
      </c>
      <c r="F79" s="40">
        <f t="shared" si="1"/>
        <v>6228240</v>
      </c>
    </row>
    <row r="80" spans="1:6" ht="23.25" x14ac:dyDescent="0.25">
      <c r="A80" s="36" t="s">
        <v>153</v>
      </c>
      <c r="B80" s="37" t="s">
        <v>32</v>
      </c>
      <c r="C80" s="38" t="s">
        <v>154</v>
      </c>
      <c r="D80" s="39">
        <v>797200</v>
      </c>
      <c r="E80" s="39">
        <v>398560</v>
      </c>
      <c r="F80" s="40">
        <f t="shared" si="1"/>
        <v>398640</v>
      </c>
    </row>
    <row r="81" spans="1:6" ht="23.25" x14ac:dyDescent="0.25">
      <c r="A81" s="36" t="s">
        <v>155</v>
      </c>
      <c r="B81" s="37" t="s">
        <v>32</v>
      </c>
      <c r="C81" s="38" t="s">
        <v>156</v>
      </c>
      <c r="D81" s="39">
        <v>797200</v>
      </c>
      <c r="E81" s="39">
        <v>398560</v>
      </c>
      <c r="F81" s="40">
        <f t="shared" si="1"/>
        <v>398640</v>
      </c>
    </row>
    <row r="82" spans="1:6" ht="23.25" x14ac:dyDescent="0.25">
      <c r="A82" s="36" t="s">
        <v>157</v>
      </c>
      <c r="B82" s="37" t="s">
        <v>32</v>
      </c>
      <c r="C82" s="38" t="s">
        <v>158</v>
      </c>
      <c r="D82" s="39">
        <v>10982300</v>
      </c>
      <c r="E82" s="39">
        <v>5152700</v>
      </c>
      <c r="F82" s="40">
        <f t="shared" si="1"/>
        <v>5829600</v>
      </c>
    </row>
    <row r="83" spans="1:6" ht="23.25" x14ac:dyDescent="0.25">
      <c r="A83" s="36" t="s">
        <v>159</v>
      </c>
      <c r="B83" s="37" t="s">
        <v>32</v>
      </c>
      <c r="C83" s="38" t="s">
        <v>160</v>
      </c>
      <c r="D83" s="39">
        <v>10982300</v>
      </c>
      <c r="E83" s="39">
        <v>5152700</v>
      </c>
      <c r="F83" s="40">
        <f t="shared" si="1"/>
        <v>5829600</v>
      </c>
    </row>
    <row r="84" spans="1:6" x14ac:dyDescent="0.25">
      <c r="A84" s="36" t="s">
        <v>161</v>
      </c>
      <c r="B84" s="37" t="s">
        <v>32</v>
      </c>
      <c r="C84" s="38" t="s">
        <v>162</v>
      </c>
      <c r="D84" s="39">
        <v>411000</v>
      </c>
      <c r="E84" s="39">
        <v>169878.02</v>
      </c>
      <c r="F84" s="40">
        <f t="shared" si="1"/>
        <v>241121.98</v>
      </c>
    </row>
    <row r="85" spans="1:6" ht="23.25" x14ac:dyDescent="0.25">
      <c r="A85" s="36" t="s">
        <v>163</v>
      </c>
      <c r="B85" s="37" t="s">
        <v>32</v>
      </c>
      <c r="C85" s="38" t="s">
        <v>164</v>
      </c>
      <c r="D85" s="39">
        <v>200</v>
      </c>
      <c r="E85" s="39">
        <v>200</v>
      </c>
      <c r="F85" s="40" t="str">
        <f t="shared" ref="F85:F116" si="2">IF(OR(D85="-",IF(E85="-",0,E85)&gt;=IF(D85="-",0,D85)),"-",IF(D85="-",0,D85)-IF(E85="-",0,E85))</f>
        <v>-</v>
      </c>
    </row>
    <row r="86" spans="1:6" ht="23.25" x14ac:dyDescent="0.25">
      <c r="A86" s="36" t="s">
        <v>165</v>
      </c>
      <c r="B86" s="37" t="s">
        <v>32</v>
      </c>
      <c r="C86" s="38" t="s">
        <v>166</v>
      </c>
      <c r="D86" s="39">
        <v>200</v>
      </c>
      <c r="E86" s="39">
        <v>200</v>
      </c>
      <c r="F86" s="40" t="str">
        <f t="shared" si="2"/>
        <v>-</v>
      </c>
    </row>
    <row r="87" spans="1:6" ht="34.5" x14ac:dyDescent="0.25">
      <c r="A87" s="36" t="s">
        <v>167</v>
      </c>
      <c r="B87" s="37" t="s">
        <v>32</v>
      </c>
      <c r="C87" s="38" t="s">
        <v>168</v>
      </c>
      <c r="D87" s="39">
        <v>410800</v>
      </c>
      <c r="E87" s="39">
        <v>169678.02</v>
      </c>
      <c r="F87" s="40">
        <f t="shared" si="2"/>
        <v>241121.98</v>
      </c>
    </row>
    <row r="88" spans="1:6" ht="34.5" x14ac:dyDescent="0.25">
      <c r="A88" s="36" t="s">
        <v>169</v>
      </c>
      <c r="B88" s="37" t="s">
        <v>32</v>
      </c>
      <c r="C88" s="38" t="s">
        <v>170</v>
      </c>
      <c r="D88" s="39">
        <v>410800</v>
      </c>
      <c r="E88" s="39">
        <v>169678.02</v>
      </c>
      <c r="F88" s="40">
        <f t="shared" si="2"/>
        <v>241121.98</v>
      </c>
    </row>
    <row r="89" spans="1:6" x14ac:dyDescent="0.25">
      <c r="A89" s="36" t="s">
        <v>171</v>
      </c>
      <c r="B89" s="37" t="s">
        <v>32</v>
      </c>
      <c r="C89" s="38" t="s">
        <v>172</v>
      </c>
      <c r="D89" s="39">
        <v>13617300</v>
      </c>
      <c r="E89" s="39">
        <v>4867113.1500000004</v>
      </c>
      <c r="F89" s="40">
        <f t="shared" si="2"/>
        <v>8750186.8499999996</v>
      </c>
    </row>
    <row r="90" spans="1:6" ht="34.5" x14ac:dyDescent="0.25">
      <c r="A90" s="36" t="s">
        <v>173</v>
      </c>
      <c r="B90" s="37" t="s">
        <v>32</v>
      </c>
      <c r="C90" s="38" t="s">
        <v>174</v>
      </c>
      <c r="D90" s="39">
        <v>10590200</v>
      </c>
      <c r="E90" s="39">
        <v>4867113.1500000004</v>
      </c>
      <c r="F90" s="40">
        <f t="shared" si="2"/>
        <v>5723086.8499999996</v>
      </c>
    </row>
    <row r="91" spans="1:6" ht="45.75" x14ac:dyDescent="0.25">
      <c r="A91" s="36" t="s">
        <v>175</v>
      </c>
      <c r="B91" s="37" t="s">
        <v>32</v>
      </c>
      <c r="C91" s="38" t="s">
        <v>176</v>
      </c>
      <c r="D91" s="39">
        <v>10590200</v>
      </c>
      <c r="E91" s="39">
        <v>4867113.1500000004</v>
      </c>
      <c r="F91" s="40">
        <f t="shared" si="2"/>
        <v>5723086.8499999996</v>
      </c>
    </row>
    <row r="92" spans="1:6" x14ac:dyDescent="0.25">
      <c r="A92" s="36" t="s">
        <v>177</v>
      </c>
      <c r="B92" s="37" t="s">
        <v>32</v>
      </c>
      <c r="C92" s="38" t="s">
        <v>178</v>
      </c>
      <c r="D92" s="39">
        <v>3027100</v>
      </c>
      <c r="E92" s="39" t="s">
        <v>45</v>
      </c>
      <c r="F92" s="40">
        <f t="shared" si="2"/>
        <v>3027100</v>
      </c>
    </row>
    <row r="93" spans="1:6" ht="23.25" x14ac:dyDescent="0.25">
      <c r="A93" s="36" t="s">
        <v>179</v>
      </c>
      <c r="B93" s="37" t="s">
        <v>32</v>
      </c>
      <c r="C93" s="38" t="s">
        <v>180</v>
      </c>
      <c r="D93" s="39">
        <v>3027100</v>
      </c>
      <c r="E93" s="39" t="s">
        <v>45</v>
      </c>
      <c r="F93" s="40">
        <f t="shared" si="2"/>
        <v>3027100</v>
      </c>
    </row>
    <row r="94" spans="1:6" x14ac:dyDescent="0.25">
      <c r="A94" s="36" t="s">
        <v>181</v>
      </c>
      <c r="B94" s="37" t="s">
        <v>32</v>
      </c>
      <c r="C94" s="38" t="s">
        <v>182</v>
      </c>
      <c r="D94" s="39">
        <v>700000</v>
      </c>
      <c r="E94" s="39">
        <v>512870</v>
      </c>
      <c r="F94" s="40">
        <f t="shared" si="2"/>
        <v>187130</v>
      </c>
    </row>
    <row r="95" spans="1:6" x14ac:dyDescent="0.25">
      <c r="A95" s="36" t="s">
        <v>183</v>
      </c>
      <c r="B95" s="37" t="s">
        <v>32</v>
      </c>
      <c r="C95" s="38" t="s">
        <v>184</v>
      </c>
      <c r="D95" s="39">
        <v>700000</v>
      </c>
      <c r="E95" s="39">
        <v>512870</v>
      </c>
      <c r="F95" s="40">
        <f t="shared" si="2"/>
        <v>187130</v>
      </c>
    </row>
    <row r="96" spans="1:6" x14ac:dyDescent="0.25">
      <c r="A96" s="36" t="s">
        <v>183</v>
      </c>
      <c r="B96" s="37" t="s">
        <v>32</v>
      </c>
      <c r="C96" s="38" t="s">
        <v>185</v>
      </c>
      <c r="D96" s="39">
        <v>700000</v>
      </c>
      <c r="E96" s="39">
        <v>512870</v>
      </c>
      <c r="F96" s="40">
        <f t="shared" si="2"/>
        <v>187130</v>
      </c>
    </row>
    <row r="97" spans="1:6" x14ac:dyDescent="0.25">
      <c r="A97" s="42"/>
      <c r="B97" s="43"/>
      <c r="C97" s="43"/>
      <c r="D97" s="44"/>
      <c r="E97" s="44"/>
      <c r="F9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A0654-9072-4CBE-B99D-3611FE9892C4}">
  <sheetPr>
    <pageSetUpPr fitToPage="1"/>
  </sheetPr>
  <dimension ref="A2:F136"/>
  <sheetViews>
    <sheetView showGridLines="0" topLeftCell="A13" workbookViewId="0">
      <selection activeCell="A15" sqref="A15:XFD15"/>
    </sheetView>
  </sheetViews>
  <sheetFormatPr defaultRowHeight="15" x14ac:dyDescent="0.25"/>
  <cols>
    <col min="1" max="1" width="45.7109375" style="97" customWidth="1"/>
    <col min="2" max="2" width="4.28515625" style="97" customWidth="1"/>
    <col min="3" max="3" width="40.7109375" style="97" customWidth="1"/>
    <col min="4" max="4" width="18.85546875" style="97" customWidth="1"/>
    <col min="5" max="6" width="18.7109375" style="97" customWidth="1"/>
    <col min="7" max="16384" width="9.140625" style="97"/>
  </cols>
  <sheetData>
    <row r="2" spans="1:6" x14ac:dyDescent="0.25">
      <c r="A2" s="98" t="s">
        <v>186</v>
      </c>
      <c r="B2" s="98"/>
      <c r="C2" s="98"/>
      <c r="D2" s="98"/>
      <c r="E2" s="99"/>
      <c r="F2" s="100" t="s">
        <v>187</v>
      </c>
    </row>
    <row r="3" spans="1:6" ht="15.75" thickBot="1" x14ac:dyDescent="0.3">
      <c r="A3" s="101"/>
      <c r="B3" s="101"/>
      <c r="C3" s="102"/>
      <c r="D3" s="103"/>
      <c r="E3" s="103"/>
      <c r="F3" s="103"/>
    </row>
    <row r="4" spans="1:6" x14ac:dyDescent="0.25">
      <c r="A4" s="104" t="s">
        <v>22</v>
      </c>
      <c r="B4" s="105" t="s">
        <v>23</v>
      </c>
      <c r="C4" s="106" t="s">
        <v>188</v>
      </c>
      <c r="D4" s="107" t="s">
        <v>25</v>
      </c>
      <c r="E4" s="108" t="s">
        <v>26</v>
      </c>
      <c r="F4" s="109" t="s">
        <v>27</v>
      </c>
    </row>
    <row r="5" spans="1:6" x14ac:dyDescent="0.25">
      <c r="A5" s="110"/>
      <c r="B5" s="111"/>
      <c r="C5" s="112"/>
      <c r="D5" s="113"/>
      <c r="E5" s="114"/>
      <c r="F5" s="115"/>
    </row>
    <row r="6" spans="1:6" x14ac:dyDescent="0.25">
      <c r="A6" s="110"/>
      <c r="B6" s="111"/>
      <c r="C6" s="112"/>
      <c r="D6" s="113"/>
      <c r="E6" s="114"/>
      <c r="F6" s="115"/>
    </row>
    <row r="7" spans="1:6" x14ac:dyDescent="0.25">
      <c r="A7" s="110"/>
      <c r="B7" s="111"/>
      <c r="C7" s="112"/>
      <c r="D7" s="113"/>
      <c r="E7" s="114"/>
      <c r="F7" s="115"/>
    </row>
    <row r="8" spans="1:6" x14ac:dyDescent="0.25">
      <c r="A8" s="110"/>
      <c r="B8" s="111"/>
      <c r="C8" s="112"/>
      <c r="D8" s="113"/>
      <c r="E8" s="114"/>
      <c r="F8" s="115"/>
    </row>
    <row r="9" spans="1:6" x14ac:dyDescent="0.25">
      <c r="A9" s="110"/>
      <c r="B9" s="111"/>
      <c r="C9" s="112"/>
      <c r="D9" s="113"/>
      <c r="E9" s="114"/>
      <c r="F9" s="115"/>
    </row>
    <row r="10" spans="1:6" x14ac:dyDescent="0.25">
      <c r="A10" s="110"/>
      <c r="B10" s="111"/>
      <c r="C10" s="116"/>
      <c r="D10" s="113"/>
      <c r="E10" s="117"/>
      <c r="F10" s="118"/>
    </row>
    <row r="11" spans="1:6" x14ac:dyDescent="0.25">
      <c r="A11" s="119"/>
      <c r="B11" s="120"/>
      <c r="C11" s="121"/>
      <c r="D11" s="122"/>
      <c r="E11" s="123"/>
      <c r="F11" s="124"/>
    </row>
    <row r="12" spans="1:6" ht="15.75" thickBot="1" x14ac:dyDescent="0.3">
      <c r="A12" s="125">
        <v>1</v>
      </c>
      <c r="B12" s="126">
        <v>2</v>
      </c>
      <c r="C12" s="127">
        <v>3</v>
      </c>
      <c r="D12" s="128" t="s">
        <v>28</v>
      </c>
      <c r="E12" s="129" t="s">
        <v>29</v>
      </c>
      <c r="F12" s="130" t="s">
        <v>30</v>
      </c>
    </row>
    <row r="13" spans="1:6" x14ac:dyDescent="0.25">
      <c r="A13" s="131" t="s">
        <v>189</v>
      </c>
      <c r="B13" s="132" t="s">
        <v>190</v>
      </c>
      <c r="C13" s="133" t="s">
        <v>191</v>
      </c>
      <c r="D13" s="134">
        <v>49537900</v>
      </c>
      <c r="E13" s="135">
        <v>16234958.6</v>
      </c>
      <c r="F13" s="136">
        <f>IF(OR(D13="-",IF(E13="-",0,E13)&gt;=IF(D13="-",0,D13)),"-",IF(D13="-",0,D13)-IF(E13="-",0,E13))</f>
        <v>33302941.399999999</v>
      </c>
    </row>
    <row r="14" spans="1:6" x14ac:dyDescent="0.25">
      <c r="A14" s="137" t="s">
        <v>34</v>
      </c>
      <c r="B14" s="138"/>
      <c r="C14" s="139"/>
      <c r="D14" s="140"/>
      <c r="E14" s="141"/>
      <c r="F14" s="142"/>
    </row>
    <row r="15" spans="1:6" ht="30" customHeight="1" x14ac:dyDescent="0.25">
      <c r="A15" s="159" t="s">
        <v>410</v>
      </c>
      <c r="B15" s="132" t="s">
        <v>190</v>
      </c>
      <c r="C15" s="133" t="s">
        <v>192</v>
      </c>
      <c r="D15" s="134">
        <v>49537900</v>
      </c>
      <c r="E15" s="135">
        <v>16234958.6</v>
      </c>
      <c r="F15" s="136">
        <f t="shared" ref="F15:F78" si="0">IF(OR(D15="-",IF(E15="-",0,E15)&gt;=IF(D15="-",0,D15)),"-",IF(D15="-",0,D15)-IF(E15="-",0,E15))</f>
        <v>33302941.399999999</v>
      </c>
    </row>
    <row r="16" spans="1:6" x14ac:dyDescent="0.25">
      <c r="A16" s="143" t="s">
        <v>193</v>
      </c>
      <c r="B16" s="144" t="s">
        <v>190</v>
      </c>
      <c r="C16" s="145" t="s">
        <v>194</v>
      </c>
      <c r="D16" s="146">
        <v>12436200</v>
      </c>
      <c r="E16" s="147">
        <v>4409391.3</v>
      </c>
      <c r="F16" s="148">
        <f t="shared" si="0"/>
        <v>8026808.7000000002</v>
      </c>
    </row>
    <row r="17" spans="1:6" ht="45.75" x14ac:dyDescent="0.25">
      <c r="A17" s="131" t="s">
        <v>195</v>
      </c>
      <c r="B17" s="132" t="s">
        <v>190</v>
      </c>
      <c r="C17" s="133" t="s">
        <v>196</v>
      </c>
      <c r="D17" s="134">
        <v>11812300</v>
      </c>
      <c r="E17" s="135">
        <v>4358261.8899999997</v>
      </c>
      <c r="F17" s="136">
        <f t="shared" si="0"/>
        <v>7454038.1100000003</v>
      </c>
    </row>
    <row r="18" spans="1:6" ht="45.75" x14ac:dyDescent="0.25">
      <c r="A18" s="131" t="s">
        <v>195</v>
      </c>
      <c r="B18" s="132" t="s">
        <v>190</v>
      </c>
      <c r="C18" s="133" t="s">
        <v>197</v>
      </c>
      <c r="D18" s="134">
        <v>11812100</v>
      </c>
      <c r="E18" s="135">
        <v>4358061.8899999997</v>
      </c>
      <c r="F18" s="136">
        <f t="shared" si="0"/>
        <v>7454038.1100000003</v>
      </c>
    </row>
    <row r="19" spans="1:6" ht="45.75" x14ac:dyDescent="0.25">
      <c r="A19" s="143" t="s">
        <v>198</v>
      </c>
      <c r="B19" s="144" t="s">
        <v>190</v>
      </c>
      <c r="C19" s="145" t="s">
        <v>380</v>
      </c>
      <c r="D19" s="146">
        <v>10229900</v>
      </c>
      <c r="E19" s="147">
        <v>3842731.43</v>
      </c>
      <c r="F19" s="148">
        <f t="shared" si="0"/>
        <v>6387168.5700000003</v>
      </c>
    </row>
    <row r="20" spans="1:6" ht="45.75" x14ac:dyDescent="0.25">
      <c r="A20" s="143" t="s">
        <v>198</v>
      </c>
      <c r="B20" s="144" t="s">
        <v>190</v>
      </c>
      <c r="C20" s="145" t="s">
        <v>199</v>
      </c>
      <c r="D20" s="146">
        <v>7546500</v>
      </c>
      <c r="E20" s="147">
        <v>2947818.14</v>
      </c>
      <c r="F20" s="148">
        <f t="shared" si="0"/>
        <v>4598681.8599999994</v>
      </c>
    </row>
    <row r="21" spans="1:6" ht="45.75" x14ac:dyDescent="0.25">
      <c r="A21" s="143" t="s">
        <v>198</v>
      </c>
      <c r="B21" s="144" t="s">
        <v>190</v>
      </c>
      <c r="C21" s="145" t="s">
        <v>200</v>
      </c>
      <c r="D21" s="146">
        <v>404300</v>
      </c>
      <c r="E21" s="147">
        <v>107207.72</v>
      </c>
      <c r="F21" s="148">
        <f t="shared" si="0"/>
        <v>297092.28000000003</v>
      </c>
    </row>
    <row r="22" spans="1:6" ht="45.75" x14ac:dyDescent="0.25">
      <c r="A22" s="143" t="s">
        <v>198</v>
      </c>
      <c r="B22" s="144" t="s">
        <v>190</v>
      </c>
      <c r="C22" s="145" t="s">
        <v>201</v>
      </c>
      <c r="D22" s="146">
        <v>2279100</v>
      </c>
      <c r="E22" s="147">
        <v>787705.57</v>
      </c>
      <c r="F22" s="148">
        <f t="shared" si="0"/>
        <v>1491394.4300000002</v>
      </c>
    </row>
    <row r="23" spans="1:6" ht="45.75" x14ac:dyDescent="0.25">
      <c r="A23" s="143" t="s">
        <v>202</v>
      </c>
      <c r="B23" s="144" t="s">
        <v>190</v>
      </c>
      <c r="C23" s="145" t="s">
        <v>381</v>
      </c>
      <c r="D23" s="146">
        <v>1575100</v>
      </c>
      <c r="E23" s="147">
        <v>509651.46</v>
      </c>
      <c r="F23" s="148">
        <f t="shared" si="0"/>
        <v>1065448.54</v>
      </c>
    </row>
    <row r="24" spans="1:6" ht="45.75" x14ac:dyDescent="0.25">
      <c r="A24" s="143" t="s">
        <v>202</v>
      </c>
      <c r="B24" s="144" t="s">
        <v>190</v>
      </c>
      <c r="C24" s="145" t="s">
        <v>203</v>
      </c>
      <c r="D24" s="146">
        <v>1365000</v>
      </c>
      <c r="E24" s="147">
        <v>448980.51</v>
      </c>
      <c r="F24" s="148">
        <f t="shared" si="0"/>
        <v>916019.49</v>
      </c>
    </row>
    <row r="25" spans="1:6" ht="45.75" x14ac:dyDescent="0.25">
      <c r="A25" s="143" t="s">
        <v>202</v>
      </c>
      <c r="B25" s="144" t="s">
        <v>190</v>
      </c>
      <c r="C25" s="145" t="s">
        <v>204</v>
      </c>
      <c r="D25" s="146">
        <v>210100</v>
      </c>
      <c r="E25" s="147">
        <v>60670.95</v>
      </c>
      <c r="F25" s="148">
        <f t="shared" si="0"/>
        <v>149429.04999999999</v>
      </c>
    </row>
    <row r="26" spans="1:6" ht="23.25" x14ac:dyDescent="0.25">
      <c r="A26" s="143" t="s">
        <v>205</v>
      </c>
      <c r="B26" s="144" t="s">
        <v>190</v>
      </c>
      <c r="C26" s="145" t="s">
        <v>382</v>
      </c>
      <c r="D26" s="146">
        <v>7100</v>
      </c>
      <c r="E26" s="147">
        <v>5679</v>
      </c>
      <c r="F26" s="148">
        <f t="shared" si="0"/>
        <v>1421</v>
      </c>
    </row>
    <row r="27" spans="1:6" ht="23.25" x14ac:dyDescent="0.25">
      <c r="A27" s="143" t="s">
        <v>205</v>
      </c>
      <c r="B27" s="144" t="s">
        <v>190</v>
      </c>
      <c r="C27" s="145" t="s">
        <v>206</v>
      </c>
      <c r="D27" s="146">
        <v>7000</v>
      </c>
      <c r="E27" s="147">
        <v>5679</v>
      </c>
      <c r="F27" s="148">
        <f t="shared" si="0"/>
        <v>1321</v>
      </c>
    </row>
    <row r="28" spans="1:6" ht="23.25" x14ac:dyDescent="0.25">
      <c r="A28" s="143" t="s">
        <v>205</v>
      </c>
      <c r="B28" s="144" t="s">
        <v>190</v>
      </c>
      <c r="C28" s="145" t="s">
        <v>207</v>
      </c>
      <c r="D28" s="146">
        <v>100</v>
      </c>
      <c r="E28" s="147" t="s">
        <v>45</v>
      </c>
      <c r="F28" s="148">
        <f t="shared" si="0"/>
        <v>100</v>
      </c>
    </row>
    <row r="29" spans="1:6" ht="45.75" x14ac:dyDescent="0.25">
      <c r="A29" s="131" t="s">
        <v>195</v>
      </c>
      <c r="B29" s="132" t="s">
        <v>190</v>
      </c>
      <c r="C29" s="133" t="s">
        <v>208</v>
      </c>
      <c r="D29" s="134">
        <v>200</v>
      </c>
      <c r="E29" s="135">
        <v>200</v>
      </c>
      <c r="F29" s="136" t="str">
        <f t="shared" si="0"/>
        <v>-</v>
      </c>
    </row>
    <row r="30" spans="1:6" ht="68.25" x14ac:dyDescent="0.25">
      <c r="A30" s="149" t="s">
        <v>209</v>
      </c>
      <c r="B30" s="144" t="s">
        <v>190</v>
      </c>
      <c r="C30" s="145" t="s">
        <v>383</v>
      </c>
      <c r="D30" s="146">
        <v>200</v>
      </c>
      <c r="E30" s="147">
        <v>200</v>
      </c>
      <c r="F30" s="148" t="str">
        <f t="shared" si="0"/>
        <v>-</v>
      </c>
    </row>
    <row r="31" spans="1:6" ht="68.25" x14ac:dyDescent="0.25">
      <c r="A31" s="149" t="s">
        <v>209</v>
      </c>
      <c r="B31" s="144" t="s">
        <v>190</v>
      </c>
      <c r="C31" s="145" t="s">
        <v>210</v>
      </c>
      <c r="D31" s="146">
        <v>200</v>
      </c>
      <c r="E31" s="147">
        <v>200</v>
      </c>
      <c r="F31" s="148" t="str">
        <f t="shared" si="0"/>
        <v>-</v>
      </c>
    </row>
    <row r="32" spans="1:6" x14ac:dyDescent="0.25">
      <c r="A32" s="131" t="s">
        <v>211</v>
      </c>
      <c r="B32" s="132" t="s">
        <v>190</v>
      </c>
      <c r="C32" s="133" t="s">
        <v>212</v>
      </c>
      <c r="D32" s="134">
        <v>300000</v>
      </c>
      <c r="E32" s="135" t="s">
        <v>45</v>
      </c>
      <c r="F32" s="136">
        <f t="shared" si="0"/>
        <v>300000</v>
      </c>
    </row>
    <row r="33" spans="1:6" x14ac:dyDescent="0.25">
      <c r="A33" s="131" t="s">
        <v>211</v>
      </c>
      <c r="B33" s="132" t="s">
        <v>190</v>
      </c>
      <c r="C33" s="133" t="s">
        <v>213</v>
      </c>
      <c r="D33" s="134">
        <v>300000</v>
      </c>
      <c r="E33" s="135" t="s">
        <v>45</v>
      </c>
      <c r="F33" s="136">
        <f t="shared" si="0"/>
        <v>300000</v>
      </c>
    </row>
    <row r="34" spans="1:6" ht="45.75" x14ac:dyDescent="0.25">
      <c r="A34" s="143" t="s">
        <v>214</v>
      </c>
      <c r="B34" s="144" t="s">
        <v>190</v>
      </c>
      <c r="C34" s="145" t="s">
        <v>215</v>
      </c>
      <c r="D34" s="146">
        <v>300000</v>
      </c>
      <c r="E34" s="147" t="s">
        <v>45</v>
      </c>
      <c r="F34" s="148">
        <f t="shared" si="0"/>
        <v>300000</v>
      </c>
    </row>
    <row r="35" spans="1:6" x14ac:dyDescent="0.25">
      <c r="A35" s="131" t="s">
        <v>216</v>
      </c>
      <c r="B35" s="132" t="s">
        <v>190</v>
      </c>
      <c r="C35" s="133" t="s">
        <v>217</v>
      </c>
      <c r="D35" s="134">
        <v>323900</v>
      </c>
      <c r="E35" s="135">
        <v>51129.41</v>
      </c>
      <c r="F35" s="136">
        <f t="shared" si="0"/>
        <v>272770.58999999997</v>
      </c>
    </row>
    <row r="36" spans="1:6" x14ac:dyDescent="0.25">
      <c r="A36" s="131" t="s">
        <v>216</v>
      </c>
      <c r="B36" s="132" t="s">
        <v>190</v>
      </c>
      <c r="C36" s="133" t="s">
        <v>218</v>
      </c>
      <c r="D36" s="134">
        <v>60000</v>
      </c>
      <c r="E36" s="135" t="s">
        <v>45</v>
      </c>
      <c r="F36" s="136">
        <f t="shared" si="0"/>
        <v>60000</v>
      </c>
    </row>
    <row r="37" spans="1:6" ht="23.25" x14ac:dyDescent="0.25">
      <c r="A37" s="143" t="s">
        <v>219</v>
      </c>
      <c r="B37" s="144" t="s">
        <v>190</v>
      </c>
      <c r="C37" s="145" t="s">
        <v>384</v>
      </c>
      <c r="D37" s="146">
        <v>20000</v>
      </c>
      <c r="E37" s="147" t="s">
        <v>45</v>
      </c>
      <c r="F37" s="148">
        <f t="shared" si="0"/>
        <v>20000</v>
      </c>
    </row>
    <row r="38" spans="1:6" ht="23.25" x14ac:dyDescent="0.25">
      <c r="A38" s="143" t="s">
        <v>219</v>
      </c>
      <c r="B38" s="144" t="s">
        <v>190</v>
      </c>
      <c r="C38" s="145" t="s">
        <v>220</v>
      </c>
      <c r="D38" s="146">
        <v>20000</v>
      </c>
      <c r="E38" s="147" t="s">
        <v>45</v>
      </c>
      <c r="F38" s="148">
        <f t="shared" si="0"/>
        <v>20000</v>
      </c>
    </row>
    <row r="39" spans="1:6" ht="23.25" x14ac:dyDescent="0.25">
      <c r="A39" s="143" t="s">
        <v>221</v>
      </c>
      <c r="B39" s="144" t="s">
        <v>190</v>
      </c>
      <c r="C39" s="145" t="s">
        <v>385</v>
      </c>
      <c r="D39" s="146">
        <v>40000</v>
      </c>
      <c r="E39" s="147" t="s">
        <v>45</v>
      </c>
      <c r="F39" s="148">
        <f t="shared" si="0"/>
        <v>40000</v>
      </c>
    </row>
    <row r="40" spans="1:6" ht="23.25" x14ac:dyDescent="0.25">
      <c r="A40" s="143" t="s">
        <v>221</v>
      </c>
      <c r="B40" s="144" t="s">
        <v>190</v>
      </c>
      <c r="C40" s="145" t="s">
        <v>222</v>
      </c>
      <c r="D40" s="146">
        <v>40000</v>
      </c>
      <c r="E40" s="147" t="s">
        <v>45</v>
      </c>
      <c r="F40" s="148">
        <f t="shared" si="0"/>
        <v>40000</v>
      </c>
    </row>
    <row r="41" spans="1:6" x14ac:dyDescent="0.25">
      <c r="A41" s="131" t="s">
        <v>216</v>
      </c>
      <c r="B41" s="132" t="s">
        <v>190</v>
      </c>
      <c r="C41" s="133" t="s">
        <v>223</v>
      </c>
      <c r="D41" s="134">
        <v>139900</v>
      </c>
      <c r="E41" s="135" t="s">
        <v>45</v>
      </c>
      <c r="F41" s="136">
        <f t="shared" si="0"/>
        <v>139900</v>
      </c>
    </row>
    <row r="42" spans="1:6" ht="23.25" x14ac:dyDescent="0.25">
      <c r="A42" s="143" t="s">
        <v>205</v>
      </c>
      <c r="B42" s="144" t="s">
        <v>190</v>
      </c>
      <c r="C42" s="145" t="s">
        <v>386</v>
      </c>
      <c r="D42" s="146">
        <v>119900</v>
      </c>
      <c r="E42" s="147" t="s">
        <v>45</v>
      </c>
      <c r="F42" s="148">
        <f t="shared" si="0"/>
        <v>119900</v>
      </c>
    </row>
    <row r="43" spans="1:6" ht="23.25" x14ac:dyDescent="0.25">
      <c r="A43" s="143" t="s">
        <v>205</v>
      </c>
      <c r="B43" s="144" t="s">
        <v>190</v>
      </c>
      <c r="C43" s="145" t="s">
        <v>224</v>
      </c>
      <c r="D43" s="146">
        <v>119900</v>
      </c>
      <c r="E43" s="147" t="s">
        <v>45</v>
      </c>
      <c r="F43" s="148">
        <f t="shared" si="0"/>
        <v>119900</v>
      </c>
    </row>
    <row r="44" spans="1:6" ht="23.25" x14ac:dyDescent="0.25">
      <c r="A44" s="143" t="s">
        <v>205</v>
      </c>
      <c r="B44" s="144" t="s">
        <v>190</v>
      </c>
      <c r="C44" s="145" t="s">
        <v>387</v>
      </c>
      <c r="D44" s="146">
        <v>20000</v>
      </c>
      <c r="E44" s="147" t="s">
        <v>45</v>
      </c>
      <c r="F44" s="148">
        <f t="shared" si="0"/>
        <v>20000</v>
      </c>
    </row>
    <row r="45" spans="1:6" ht="23.25" x14ac:dyDescent="0.25">
      <c r="A45" s="143" t="s">
        <v>205</v>
      </c>
      <c r="B45" s="144" t="s">
        <v>190</v>
      </c>
      <c r="C45" s="145" t="s">
        <v>225</v>
      </c>
      <c r="D45" s="146">
        <v>20000</v>
      </c>
      <c r="E45" s="147" t="s">
        <v>45</v>
      </c>
      <c r="F45" s="148">
        <f t="shared" si="0"/>
        <v>20000</v>
      </c>
    </row>
    <row r="46" spans="1:6" x14ac:dyDescent="0.25">
      <c r="A46" s="131" t="s">
        <v>216</v>
      </c>
      <c r="B46" s="132" t="s">
        <v>190</v>
      </c>
      <c r="C46" s="133" t="s">
        <v>226</v>
      </c>
      <c r="D46" s="134">
        <v>124000</v>
      </c>
      <c r="E46" s="135">
        <v>51129.41</v>
      </c>
      <c r="F46" s="136">
        <f t="shared" si="0"/>
        <v>72870.59</v>
      </c>
    </row>
    <row r="47" spans="1:6" ht="23.25" x14ac:dyDescent="0.25">
      <c r="A47" s="143" t="s">
        <v>227</v>
      </c>
      <c r="B47" s="144" t="s">
        <v>190</v>
      </c>
      <c r="C47" s="145" t="s">
        <v>388</v>
      </c>
      <c r="D47" s="146">
        <v>20000</v>
      </c>
      <c r="E47" s="147">
        <v>20000</v>
      </c>
      <c r="F47" s="148" t="str">
        <f t="shared" si="0"/>
        <v>-</v>
      </c>
    </row>
    <row r="48" spans="1:6" ht="23.25" x14ac:dyDescent="0.25">
      <c r="A48" s="143" t="s">
        <v>227</v>
      </c>
      <c r="B48" s="144" t="s">
        <v>190</v>
      </c>
      <c r="C48" s="145" t="s">
        <v>228</v>
      </c>
      <c r="D48" s="146">
        <v>20000</v>
      </c>
      <c r="E48" s="147">
        <v>20000</v>
      </c>
      <c r="F48" s="148" t="str">
        <f t="shared" si="0"/>
        <v>-</v>
      </c>
    </row>
    <row r="49" spans="1:6" ht="45.75" x14ac:dyDescent="0.25">
      <c r="A49" s="143" t="s">
        <v>229</v>
      </c>
      <c r="B49" s="144" t="s">
        <v>190</v>
      </c>
      <c r="C49" s="145" t="s">
        <v>389</v>
      </c>
      <c r="D49" s="146">
        <v>100000</v>
      </c>
      <c r="E49" s="147">
        <v>31129.41</v>
      </c>
      <c r="F49" s="148">
        <f t="shared" si="0"/>
        <v>68870.59</v>
      </c>
    </row>
    <row r="50" spans="1:6" ht="45.75" x14ac:dyDescent="0.25">
      <c r="A50" s="143" t="s">
        <v>229</v>
      </c>
      <c r="B50" s="144" t="s">
        <v>190</v>
      </c>
      <c r="C50" s="145" t="s">
        <v>230</v>
      </c>
      <c r="D50" s="146">
        <v>100000</v>
      </c>
      <c r="E50" s="147">
        <v>31129.41</v>
      </c>
      <c r="F50" s="148">
        <f t="shared" si="0"/>
        <v>68870.59</v>
      </c>
    </row>
    <row r="51" spans="1:6" ht="45.75" x14ac:dyDescent="0.25">
      <c r="A51" s="143" t="s">
        <v>231</v>
      </c>
      <c r="B51" s="144" t="s">
        <v>190</v>
      </c>
      <c r="C51" s="145" t="s">
        <v>390</v>
      </c>
      <c r="D51" s="146">
        <v>4000</v>
      </c>
      <c r="E51" s="147" t="s">
        <v>45</v>
      </c>
      <c r="F51" s="148">
        <f t="shared" si="0"/>
        <v>4000</v>
      </c>
    </row>
    <row r="52" spans="1:6" ht="45.75" x14ac:dyDescent="0.25">
      <c r="A52" s="143" t="s">
        <v>231</v>
      </c>
      <c r="B52" s="144" t="s">
        <v>190</v>
      </c>
      <c r="C52" s="145" t="s">
        <v>232</v>
      </c>
      <c r="D52" s="146">
        <v>4000</v>
      </c>
      <c r="E52" s="147" t="s">
        <v>45</v>
      </c>
      <c r="F52" s="148">
        <f t="shared" si="0"/>
        <v>4000</v>
      </c>
    </row>
    <row r="53" spans="1:6" x14ac:dyDescent="0.25">
      <c r="A53" s="143" t="s">
        <v>233</v>
      </c>
      <c r="B53" s="144" t="s">
        <v>190</v>
      </c>
      <c r="C53" s="145" t="s">
        <v>234</v>
      </c>
      <c r="D53" s="146">
        <v>410800</v>
      </c>
      <c r="E53" s="147">
        <v>169678.02</v>
      </c>
      <c r="F53" s="148">
        <f t="shared" si="0"/>
        <v>241121.98</v>
      </c>
    </row>
    <row r="54" spans="1:6" x14ac:dyDescent="0.25">
      <c r="A54" s="131" t="s">
        <v>235</v>
      </c>
      <c r="B54" s="132" t="s">
        <v>190</v>
      </c>
      <c r="C54" s="133" t="s">
        <v>236</v>
      </c>
      <c r="D54" s="134">
        <v>410800</v>
      </c>
      <c r="E54" s="135">
        <v>169678.02</v>
      </c>
      <c r="F54" s="136">
        <f t="shared" si="0"/>
        <v>241121.98</v>
      </c>
    </row>
    <row r="55" spans="1:6" x14ac:dyDescent="0.25">
      <c r="A55" s="131" t="s">
        <v>235</v>
      </c>
      <c r="B55" s="132" t="s">
        <v>190</v>
      </c>
      <c r="C55" s="133" t="s">
        <v>237</v>
      </c>
      <c r="D55" s="134">
        <v>410800</v>
      </c>
      <c r="E55" s="135">
        <v>169678.02</v>
      </c>
      <c r="F55" s="136">
        <f t="shared" si="0"/>
        <v>241121.98</v>
      </c>
    </row>
    <row r="56" spans="1:6" ht="57" x14ac:dyDescent="0.25">
      <c r="A56" s="143" t="s">
        <v>238</v>
      </c>
      <c r="B56" s="144" t="s">
        <v>190</v>
      </c>
      <c r="C56" s="145" t="s">
        <v>391</v>
      </c>
      <c r="D56" s="146">
        <v>410800</v>
      </c>
      <c r="E56" s="147">
        <v>169678.02</v>
      </c>
      <c r="F56" s="148">
        <f t="shared" si="0"/>
        <v>241121.98</v>
      </c>
    </row>
    <row r="57" spans="1:6" ht="57" x14ac:dyDescent="0.25">
      <c r="A57" s="143" t="s">
        <v>238</v>
      </c>
      <c r="B57" s="144" t="s">
        <v>190</v>
      </c>
      <c r="C57" s="145" t="s">
        <v>239</v>
      </c>
      <c r="D57" s="146">
        <v>315600</v>
      </c>
      <c r="E57" s="147">
        <v>133545.06</v>
      </c>
      <c r="F57" s="148">
        <f t="shared" si="0"/>
        <v>182054.94</v>
      </c>
    </row>
    <row r="58" spans="1:6" ht="57" x14ac:dyDescent="0.25">
      <c r="A58" s="143" t="s">
        <v>238</v>
      </c>
      <c r="B58" s="144" t="s">
        <v>190</v>
      </c>
      <c r="C58" s="145" t="s">
        <v>240</v>
      </c>
      <c r="D58" s="146">
        <v>95200</v>
      </c>
      <c r="E58" s="147">
        <v>36132.959999999999</v>
      </c>
      <c r="F58" s="148">
        <f t="shared" si="0"/>
        <v>59067.040000000001</v>
      </c>
    </row>
    <row r="59" spans="1:6" ht="23.25" x14ac:dyDescent="0.25">
      <c r="A59" s="143" t="s">
        <v>241</v>
      </c>
      <c r="B59" s="144" t="s">
        <v>190</v>
      </c>
      <c r="C59" s="145" t="s">
        <v>242</v>
      </c>
      <c r="D59" s="146">
        <v>1075000</v>
      </c>
      <c r="E59" s="147">
        <v>104900</v>
      </c>
      <c r="F59" s="148">
        <f t="shared" si="0"/>
        <v>970100</v>
      </c>
    </row>
    <row r="60" spans="1:6" ht="34.5" x14ac:dyDescent="0.25">
      <c r="A60" s="131" t="s">
        <v>243</v>
      </c>
      <c r="B60" s="132" t="s">
        <v>190</v>
      </c>
      <c r="C60" s="133" t="s">
        <v>244</v>
      </c>
      <c r="D60" s="134">
        <v>1075000</v>
      </c>
      <c r="E60" s="135">
        <v>104900</v>
      </c>
      <c r="F60" s="136">
        <f t="shared" si="0"/>
        <v>970100</v>
      </c>
    </row>
    <row r="61" spans="1:6" ht="34.5" x14ac:dyDescent="0.25">
      <c r="A61" s="131" t="s">
        <v>243</v>
      </c>
      <c r="B61" s="132" t="s">
        <v>190</v>
      </c>
      <c r="C61" s="133" t="s">
        <v>245</v>
      </c>
      <c r="D61" s="134">
        <v>1075000</v>
      </c>
      <c r="E61" s="135">
        <v>104900</v>
      </c>
      <c r="F61" s="136">
        <f t="shared" si="0"/>
        <v>970100</v>
      </c>
    </row>
    <row r="62" spans="1:6" ht="23.25" x14ac:dyDescent="0.25">
      <c r="A62" s="143" t="s">
        <v>246</v>
      </c>
      <c r="B62" s="144" t="s">
        <v>190</v>
      </c>
      <c r="C62" s="145" t="s">
        <v>392</v>
      </c>
      <c r="D62" s="146">
        <v>395000</v>
      </c>
      <c r="E62" s="147">
        <v>36500</v>
      </c>
      <c r="F62" s="148">
        <f t="shared" si="0"/>
        <v>358500</v>
      </c>
    </row>
    <row r="63" spans="1:6" ht="23.25" x14ac:dyDescent="0.25">
      <c r="A63" s="143" t="s">
        <v>246</v>
      </c>
      <c r="B63" s="144" t="s">
        <v>190</v>
      </c>
      <c r="C63" s="145" t="s">
        <v>247</v>
      </c>
      <c r="D63" s="146">
        <v>395000</v>
      </c>
      <c r="E63" s="147">
        <v>36500</v>
      </c>
      <c r="F63" s="148">
        <f t="shared" si="0"/>
        <v>358500</v>
      </c>
    </row>
    <row r="64" spans="1:6" ht="34.5" x14ac:dyDescent="0.25">
      <c r="A64" s="143" t="s">
        <v>248</v>
      </c>
      <c r="B64" s="144" t="s">
        <v>190</v>
      </c>
      <c r="C64" s="145" t="s">
        <v>393</v>
      </c>
      <c r="D64" s="146">
        <v>680000</v>
      </c>
      <c r="E64" s="147">
        <v>68400</v>
      </c>
      <c r="F64" s="148">
        <f t="shared" si="0"/>
        <v>611600</v>
      </c>
    </row>
    <row r="65" spans="1:6" ht="34.5" x14ac:dyDescent="0.25">
      <c r="A65" s="143" t="s">
        <v>248</v>
      </c>
      <c r="B65" s="144" t="s">
        <v>190</v>
      </c>
      <c r="C65" s="145" t="s">
        <v>249</v>
      </c>
      <c r="D65" s="146">
        <v>680000</v>
      </c>
      <c r="E65" s="147">
        <v>68400</v>
      </c>
      <c r="F65" s="148">
        <f t="shared" si="0"/>
        <v>611600</v>
      </c>
    </row>
    <row r="66" spans="1:6" x14ac:dyDescent="0.25">
      <c r="A66" s="143" t="s">
        <v>250</v>
      </c>
      <c r="B66" s="144" t="s">
        <v>190</v>
      </c>
      <c r="C66" s="145" t="s">
        <v>251</v>
      </c>
      <c r="D66" s="146">
        <v>11401600</v>
      </c>
      <c r="E66" s="147">
        <v>4872726.83</v>
      </c>
      <c r="F66" s="148">
        <f t="shared" si="0"/>
        <v>6528873.1699999999</v>
      </c>
    </row>
    <row r="67" spans="1:6" x14ac:dyDescent="0.25">
      <c r="A67" s="131" t="s">
        <v>252</v>
      </c>
      <c r="B67" s="132" t="s">
        <v>190</v>
      </c>
      <c r="C67" s="133" t="s">
        <v>253</v>
      </c>
      <c r="D67" s="134">
        <v>815400</v>
      </c>
      <c r="E67" s="135">
        <v>5613.68</v>
      </c>
      <c r="F67" s="136">
        <f t="shared" si="0"/>
        <v>809786.32</v>
      </c>
    </row>
    <row r="68" spans="1:6" x14ac:dyDescent="0.25">
      <c r="A68" s="131" t="s">
        <v>252</v>
      </c>
      <c r="B68" s="132" t="s">
        <v>190</v>
      </c>
      <c r="C68" s="133" t="s">
        <v>254</v>
      </c>
      <c r="D68" s="134">
        <v>815400</v>
      </c>
      <c r="E68" s="135">
        <v>5613.68</v>
      </c>
      <c r="F68" s="136">
        <f t="shared" si="0"/>
        <v>809786.32</v>
      </c>
    </row>
    <row r="69" spans="1:6" ht="34.5" x14ac:dyDescent="0.25">
      <c r="A69" s="143" t="s">
        <v>255</v>
      </c>
      <c r="B69" s="144" t="s">
        <v>190</v>
      </c>
      <c r="C69" s="145" t="s">
        <v>394</v>
      </c>
      <c r="D69" s="146">
        <v>815400</v>
      </c>
      <c r="E69" s="147">
        <v>5613.68</v>
      </c>
      <c r="F69" s="148">
        <f t="shared" si="0"/>
        <v>809786.32</v>
      </c>
    </row>
    <row r="70" spans="1:6" ht="34.5" x14ac:dyDescent="0.25">
      <c r="A70" s="143" t="s">
        <v>255</v>
      </c>
      <c r="B70" s="144" t="s">
        <v>190</v>
      </c>
      <c r="C70" s="145" t="s">
        <v>256</v>
      </c>
      <c r="D70" s="146">
        <v>815400</v>
      </c>
      <c r="E70" s="147">
        <v>5613.68</v>
      </c>
      <c r="F70" s="148">
        <f t="shared" si="0"/>
        <v>809786.32</v>
      </c>
    </row>
    <row r="71" spans="1:6" x14ac:dyDescent="0.25">
      <c r="A71" s="131" t="s">
        <v>257</v>
      </c>
      <c r="B71" s="132" t="s">
        <v>190</v>
      </c>
      <c r="C71" s="133" t="s">
        <v>258</v>
      </c>
      <c r="D71" s="134">
        <v>10586200</v>
      </c>
      <c r="E71" s="135">
        <v>4867113.1500000004</v>
      </c>
      <c r="F71" s="136">
        <f t="shared" si="0"/>
        <v>5719086.8499999996</v>
      </c>
    </row>
    <row r="72" spans="1:6" x14ac:dyDescent="0.25">
      <c r="A72" s="131" t="s">
        <v>257</v>
      </c>
      <c r="B72" s="132" t="s">
        <v>190</v>
      </c>
      <c r="C72" s="133" t="s">
        <v>259</v>
      </c>
      <c r="D72" s="134">
        <v>10586200</v>
      </c>
      <c r="E72" s="135">
        <v>4867113.1500000004</v>
      </c>
      <c r="F72" s="136">
        <f t="shared" si="0"/>
        <v>5719086.8499999996</v>
      </c>
    </row>
    <row r="73" spans="1:6" ht="34.5" x14ac:dyDescent="0.25">
      <c r="A73" s="143" t="s">
        <v>260</v>
      </c>
      <c r="B73" s="144" t="s">
        <v>190</v>
      </c>
      <c r="C73" s="145" t="s">
        <v>395</v>
      </c>
      <c r="D73" s="146">
        <v>10586200</v>
      </c>
      <c r="E73" s="147">
        <v>4867113.1500000004</v>
      </c>
      <c r="F73" s="148">
        <f t="shared" si="0"/>
        <v>5719086.8499999996</v>
      </c>
    </row>
    <row r="74" spans="1:6" ht="34.5" x14ac:dyDescent="0.25">
      <c r="A74" s="143" t="s">
        <v>260</v>
      </c>
      <c r="B74" s="144" t="s">
        <v>190</v>
      </c>
      <c r="C74" s="145" t="s">
        <v>261</v>
      </c>
      <c r="D74" s="146">
        <v>10586200</v>
      </c>
      <c r="E74" s="147">
        <v>4867113.1500000004</v>
      </c>
      <c r="F74" s="148">
        <f t="shared" si="0"/>
        <v>5719086.8499999996</v>
      </c>
    </row>
    <row r="75" spans="1:6" x14ac:dyDescent="0.25">
      <c r="A75" s="143" t="s">
        <v>262</v>
      </c>
      <c r="B75" s="144" t="s">
        <v>190</v>
      </c>
      <c r="C75" s="145" t="s">
        <v>263</v>
      </c>
      <c r="D75" s="146">
        <v>12144400</v>
      </c>
      <c r="E75" s="147">
        <v>2164239.04</v>
      </c>
      <c r="F75" s="148">
        <f t="shared" si="0"/>
        <v>9980160.9600000009</v>
      </c>
    </row>
    <row r="76" spans="1:6" x14ac:dyDescent="0.25">
      <c r="A76" s="131" t="s">
        <v>264</v>
      </c>
      <c r="B76" s="132" t="s">
        <v>190</v>
      </c>
      <c r="C76" s="133" t="s">
        <v>265</v>
      </c>
      <c r="D76" s="134">
        <v>150000</v>
      </c>
      <c r="E76" s="135">
        <v>34432.29</v>
      </c>
      <c r="F76" s="136">
        <f t="shared" si="0"/>
        <v>115567.70999999999</v>
      </c>
    </row>
    <row r="77" spans="1:6" x14ac:dyDescent="0.25">
      <c r="A77" s="131" t="s">
        <v>264</v>
      </c>
      <c r="B77" s="132" t="s">
        <v>190</v>
      </c>
      <c r="C77" s="133" t="s">
        <v>266</v>
      </c>
      <c r="D77" s="134">
        <v>150000</v>
      </c>
      <c r="E77" s="135">
        <v>34432.29</v>
      </c>
      <c r="F77" s="136">
        <f t="shared" si="0"/>
        <v>115567.70999999999</v>
      </c>
    </row>
    <row r="78" spans="1:6" ht="45.75" x14ac:dyDescent="0.25">
      <c r="A78" s="143" t="s">
        <v>267</v>
      </c>
      <c r="B78" s="144" t="s">
        <v>190</v>
      </c>
      <c r="C78" s="145" t="s">
        <v>396</v>
      </c>
      <c r="D78" s="146">
        <v>150000</v>
      </c>
      <c r="E78" s="147">
        <v>34432.29</v>
      </c>
      <c r="F78" s="148">
        <f t="shared" si="0"/>
        <v>115567.70999999999</v>
      </c>
    </row>
    <row r="79" spans="1:6" ht="45.75" x14ac:dyDescent="0.25">
      <c r="A79" s="143" t="s">
        <v>267</v>
      </c>
      <c r="B79" s="144" t="s">
        <v>190</v>
      </c>
      <c r="C79" s="145" t="s">
        <v>268</v>
      </c>
      <c r="D79" s="146">
        <v>150000</v>
      </c>
      <c r="E79" s="147">
        <v>34432.29</v>
      </c>
      <c r="F79" s="148">
        <f t="shared" ref="F79:F134" si="1">IF(OR(D79="-",IF(E79="-",0,E79)&gt;=IF(D79="-",0,D79)),"-",IF(D79="-",0,D79)-IF(E79="-",0,E79))</f>
        <v>115567.70999999999</v>
      </c>
    </row>
    <row r="80" spans="1:6" x14ac:dyDescent="0.25">
      <c r="A80" s="131" t="s">
        <v>269</v>
      </c>
      <c r="B80" s="132" t="s">
        <v>190</v>
      </c>
      <c r="C80" s="133" t="s">
        <v>270</v>
      </c>
      <c r="D80" s="134">
        <v>11994400</v>
      </c>
      <c r="E80" s="135">
        <v>2129806.75</v>
      </c>
      <c r="F80" s="136">
        <f t="shared" si="1"/>
        <v>9864593.25</v>
      </c>
    </row>
    <row r="81" spans="1:6" x14ac:dyDescent="0.25">
      <c r="A81" s="131" t="s">
        <v>269</v>
      </c>
      <c r="B81" s="132" t="s">
        <v>190</v>
      </c>
      <c r="C81" s="133" t="s">
        <v>271</v>
      </c>
      <c r="D81" s="134">
        <v>10460900</v>
      </c>
      <c r="E81" s="135">
        <v>1959806.75</v>
      </c>
      <c r="F81" s="136">
        <f t="shared" si="1"/>
        <v>8501093.25</v>
      </c>
    </row>
    <row r="82" spans="1:6" ht="23.25" x14ac:dyDescent="0.25">
      <c r="A82" s="143" t="s">
        <v>272</v>
      </c>
      <c r="B82" s="144" t="s">
        <v>190</v>
      </c>
      <c r="C82" s="145" t="s">
        <v>397</v>
      </c>
      <c r="D82" s="146">
        <v>2975800</v>
      </c>
      <c r="E82" s="147">
        <v>1026198.11</v>
      </c>
      <c r="F82" s="148">
        <f t="shared" si="1"/>
        <v>1949601.8900000001</v>
      </c>
    </row>
    <row r="83" spans="1:6" ht="23.25" x14ac:dyDescent="0.25">
      <c r="A83" s="143" t="s">
        <v>272</v>
      </c>
      <c r="B83" s="144" t="s">
        <v>190</v>
      </c>
      <c r="C83" s="145" t="s">
        <v>273</v>
      </c>
      <c r="D83" s="146">
        <v>600000</v>
      </c>
      <c r="E83" s="147" t="s">
        <v>45</v>
      </c>
      <c r="F83" s="148">
        <f t="shared" si="1"/>
        <v>600000</v>
      </c>
    </row>
    <row r="84" spans="1:6" ht="23.25" x14ac:dyDescent="0.25">
      <c r="A84" s="143" t="s">
        <v>272</v>
      </c>
      <c r="B84" s="144" t="s">
        <v>190</v>
      </c>
      <c r="C84" s="145" t="s">
        <v>274</v>
      </c>
      <c r="D84" s="146">
        <v>2375800</v>
      </c>
      <c r="E84" s="147">
        <v>1026198.11</v>
      </c>
      <c r="F84" s="148">
        <f t="shared" si="1"/>
        <v>1349601.8900000001</v>
      </c>
    </row>
    <row r="85" spans="1:6" x14ac:dyDescent="0.25">
      <c r="A85" s="143" t="s">
        <v>275</v>
      </c>
      <c r="B85" s="144" t="s">
        <v>190</v>
      </c>
      <c r="C85" s="145" t="s">
        <v>398</v>
      </c>
      <c r="D85" s="146">
        <v>1539400</v>
      </c>
      <c r="E85" s="147">
        <v>297629.46999999997</v>
      </c>
      <c r="F85" s="148">
        <f t="shared" si="1"/>
        <v>1241770.53</v>
      </c>
    </row>
    <row r="86" spans="1:6" x14ac:dyDescent="0.25">
      <c r="A86" s="143" t="s">
        <v>275</v>
      </c>
      <c r="B86" s="144" t="s">
        <v>190</v>
      </c>
      <c r="C86" s="145" t="s">
        <v>276</v>
      </c>
      <c r="D86" s="146">
        <v>1531400</v>
      </c>
      <c r="E86" s="147">
        <v>297377.38</v>
      </c>
      <c r="F86" s="148">
        <f t="shared" si="1"/>
        <v>1234022.6200000001</v>
      </c>
    </row>
    <row r="87" spans="1:6" x14ac:dyDescent="0.25">
      <c r="A87" s="143" t="s">
        <v>275</v>
      </c>
      <c r="B87" s="144" t="s">
        <v>190</v>
      </c>
      <c r="C87" s="145" t="s">
        <v>277</v>
      </c>
      <c r="D87" s="146">
        <v>8000</v>
      </c>
      <c r="E87" s="147">
        <v>252.09</v>
      </c>
      <c r="F87" s="148">
        <f t="shared" si="1"/>
        <v>7747.91</v>
      </c>
    </row>
    <row r="88" spans="1:6" ht="23.25" x14ac:dyDescent="0.25">
      <c r="A88" s="143" t="s">
        <v>278</v>
      </c>
      <c r="B88" s="144" t="s">
        <v>190</v>
      </c>
      <c r="C88" s="145" t="s">
        <v>399</v>
      </c>
      <c r="D88" s="146">
        <v>5945700</v>
      </c>
      <c r="E88" s="147">
        <v>635979.17000000004</v>
      </c>
      <c r="F88" s="148">
        <f t="shared" si="1"/>
        <v>5309720.83</v>
      </c>
    </row>
    <row r="89" spans="1:6" ht="23.25" x14ac:dyDescent="0.25">
      <c r="A89" s="143" t="s">
        <v>278</v>
      </c>
      <c r="B89" s="144" t="s">
        <v>190</v>
      </c>
      <c r="C89" s="145" t="s">
        <v>279</v>
      </c>
      <c r="D89" s="146">
        <v>5945700</v>
      </c>
      <c r="E89" s="147">
        <v>635979.17000000004</v>
      </c>
      <c r="F89" s="148">
        <f t="shared" si="1"/>
        <v>5309720.83</v>
      </c>
    </row>
    <row r="90" spans="1:6" x14ac:dyDescent="0.25">
      <c r="A90" s="131" t="s">
        <v>269</v>
      </c>
      <c r="B90" s="132" t="s">
        <v>190</v>
      </c>
      <c r="C90" s="133" t="s">
        <v>280</v>
      </c>
      <c r="D90" s="134">
        <v>1533500</v>
      </c>
      <c r="E90" s="135">
        <v>170000</v>
      </c>
      <c r="F90" s="136">
        <f t="shared" si="1"/>
        <v>1363500</v>
      </c>
    </row>
    <row r="91" spans="1:6" ht="34.5" x14ac:dyDescent="0.25">
      <c r="A91" s="143" t="s">
        <v>281</v>
      </c>
      <c r="B91" s="144" t="s">
        <v>190</v>
      </c>
      <c r="C91" s="145" t="s">
        <v>282</v>
      </c>
      <c r="D91" s="146">
        <v>400000</v>
      </c>
      <c r="E91" s="147">
        <v>150000</v>
      </c>
      <c r="F91" s="148">
        <f t="shared" si="1"/>
        <v>250000</v>
      </c>
    </row>
    <row r="92" spans="1:6" ht="57" x14ac:dyDescent="0.25">
      <c r="A92" s="143" t="s">
        <v>283</v>
      </c>
      <c r="B92" s="144" t="s">
        <v>190</v>
      </c>
      <c r="C92" s="145" t="s">
        <v>400</v>
      </c>
      <c r="D92" s="146">
        <v>1083500</v>
      </c>
      <c r="E92" s="147" t="s">
        <v>45</v>
      </c>
      <c r="F92" s="148">
        <f t="shared" si="1"/>
        <v>1083500</v>
      </c>
    </row>
    <row r="93" spans="1:6" ht="57" x14ac:dyDescent="0.25">
      <c r="A93" s="143" t="s">
        <v>283</v>
      </c>
      <c r="B93" s="144" t="s">
        <v>190</v>
      </c>
      <c r="C93" s="145" t="s">
        <v>284</v>
      </c>
      <c r="D93" s="146">
        <v>1083500</v>
      </c>
      <c r="E93" s="147" t="s">
        <v>45</v>
      </c>
      <c r="F93" s="148">
        <f t="shared" si="1"/>
        <v>1083500</v>
      </c>
    </row>
    <row r="94" spans="1:6" ht="23.25" x14ac:dyDescent="0.25">
      <c r="A94" s="143" t="s">
        <v>285</v>
      </c>
      <c r="B94" s="144" t="s">
        <v>190</v>
      </c>
      <c r="C94" s="145" t="s">
        <v>286</v>
      </c>
      <c r="D94" s="146">
        <v>50000</v>
      </c>
      <c r="E94" s="147">
        <v>20000</v>
      </c>
      <c r="F94" s="148">
        <f t="shared" si="1"/>
        <v>30000</v>
      </c>
    </row>
    <row r="95" spans="1:6" x14ac:dyDescent="0.25">
      <c r="A95" s="143" t="s">
        <v>287</v>
      </c>
      <c r="B95" s="144" t="s">
        <v>190</v>
      </c>
      <c r="C95" s="145" t="s">
        <v>288</v>
      </c>
      <c r="D95" s="146">
        <v>40000</v>
      </c>
      <c r="E95" s="147">
        <v>19360</v>
      </c>
      <c r="F95" s="148">
        <f t="shared" si="1"/>
        <v>20640</v>
      </c>
    </row>
    <row r="96" spans="1:6" ht="23.25" x14ac:dyDescent="0.25">
      <c r="A96" s="131" t="s">
        <v>289</v>
      </c>
      <c r="B96" s="132" t="s">
        <v>190</v>
      </c>
      <c r="C96" s="133" t="s">
        <v>290</v>
      </c>
      <c r="D96" s="134">
        <v>40000</v>
      </c>
      <c r="E96" s="135">
        <v>19360</v>
      </c>
      <c r="F96" s="136">
        <f t="shared" si="1"/>
        <v>20640</v>
      </c>
    </row>
    <row r="97" spans="1:6" ht="23.25" x14ac:dyDescent="0.25">
      <c r="A97" s="131" t="s">
        <v>289</v>
      </c>
      <c r="B97" s="132" t="s">
        <v>190</v>
      </c>
      <c r="C97" s="133" t="s">
        <v>291</v>
      </c>
      <c r="D97" s="134">
        <v>40000</v>
      </c>
      <c r="E97" s="135">
        <v>19360</v>
      </c>
      <c r="F97" s="136">
        <f t="shared" si="1"/>
        <v>20640</v>
      </c>
    </row>
    <row r="98" spans="1:6" ht="34.5" x14ac:dyDescent="0.25">
      <c r="A98" s="143" t="s">
        <v>292</v>
      </c>
      <c r="B98" s="144" t="s">
        <v>190</v>
      </c>
      <c r="C98" s="145" t="s">
        <v>401</v>
      </c>
      <c r="D98" s="146">
        <v>40000</v>
      </c>
      <c r="E98" s="147">
        <v>19360</v>
      </c>
      <c r="F98" s="148">
        <f t="shared" si="1"/>
        <v>20640</v>
      </c>
    </row>
    <row r="99" spans="1:6" ht="34.5" x14ac:dyDescent="0.25">
      <c r="A99" s="143" t="s">
        <v>292</v>
      </c>
      <c r="B99" s="144" t="s">
        <v>190</v>
      </c>
      <c r="C99" s="145" t="s">
        <v>293</v>
      </c>
      <c r="D99" s="146">
        <v>40000</v>
      </c>
      <c r="E99" s="147">
        <v>19360</v>
      </c>
      <c r="F99" s="148">
        <f t="shared" si="1"/>
        <v>20640</v>
      </c>
    </row>
    <row r="100" spans="1:6" x14ac:dyDescent="0.25">
      <c r="A100" s="143" t="s">
        <v>294</v>
      </c>
      <c r="B100" s="144" t="s">
        <v>190</v>
      </c>
      <c r="C100" s="145" t="s">
        <v>295</v>
      </c>
      <c r="D100" s="146">
        <v>10445500</v>
      </c>
      <c r="E100" s="147">
        <v>3789078.61</v>
      </c>
      <c r="F100" s="148">
        <f t="shared" si="1"/>
        <v>6656421.3900000006</v>
      </c>
    </row>
    <row r="101" spans="1:6" x14ac:dyDescent="0.25">
      <c r="A101" s="131" t="s">
        <v>296</v>
      </c>
      <c r="B101" s="132" t="s">
        <v>190</v>
      </c>
      <c r="C101" s="133" t="s">
        <v>297</v>
      </c>
      <c r="D101" s="134">
        <v>10445500</v>
      </c>
      <c r="E101" s="135">
        <v>3789078.61</v>
      </c>
      <c r="F101" s="136">
        <f t="shared" si="1"/>
        <v>6656421.3900000006</v>
      </c>
    </row>
    <row r="102" spans="1:6" x14ac:dyDescent="0.25">
      <c r="A102" s="131" t="s">
        <v>296</v>
      </c>
      <c r="B102" s="132" t="s">
        <v>190</v>
      </c>
      <c r="C102" s="133" t="s">
        <v>298</v>
      </c>
      <c r="D102" s="134">
        <v>2461000</v>
      </c>
      <c r="E102" s="135" t="s">
        <v>45</v>
      </c>
      <c r="F102" s="136">
        <f t="shared" si="1"/>
        <v>2461000</v>
      </c>
    </row>
    <row r="103" spans="1:6" x14ac:dyDescent="0.25">
      <c r="A103" s="143" t="s">
        <v>299</v>
      </c>
      <c r="B103" s="144" t="s">
        <v>190</v>
      </c>
      <c r="C103" s="145" t="s">
        <v>402</v>
      </c>
      <c r="D103" s="146">
        <v>2461000</v>
      </c>
      <c r="E103" s="147" t="s">
        <v>45</v>
      </c>
      <c r="F103" s="148">
        <f t="shared" si="1"/>
        <v>2461000</v>
      </c>
    </row>
    <row r="104" spans="1:6" x14ac:dyDescent="0.25">
      <c r="A104" s="143" t="s">
        <v>299</v>
      </c>
      <c r="B104" s="144" t="s">
        <v>190</v>
      </c>
      <c r="C104" s="145" t="s">
        <v>300</v>
      </c>
      <c r="D104" s="146">
        <v>2461000</v>
      </c>
      <c r="E104" s="147" t="s">
        <v>45</v>
      </c>
      <c r="F104" s="148">
        <f t="shared" si="1"/>
        <v>2461000</v>
      </c>
    </row>
    <row r="105" spans="1:6" x14ac:dyDescent="0.25">
      <c r="A105" s="131" t="s">
        <v>296</v>
      </c>
      <c r="B105" s="132" t="s">
        <v>190</v>
      </c>
      <c r="C105" s="133" t="s">
        <v>301</v>
      </c>
      <c r="D105" s="134">
        <v>7984500</v>
      </c>
      <c r="E105" s="135">
        <v>3789078.61</v>
      </c>
      <c r="F105" s="136">
        <f t="shared" si="1"/>
        <v>4195421.3900000006</v>
      </c>
    </row>
    <row r="106" spans="1:6" ht="23.25" x14ac:dyDescent="0.25">
      <c r="A106" s="143" t="s">
        <v>302</v>
      </c>
      <c r="B106" s="144" t="s">
        <v>190</v>
      </c>
      <c r="C106" s="145" t="s">
        <v>403</v>
      </c>
      <c r="D106" s="146">
        <v>4295500</v>
      </c>
      <c r="E106" s="147">
        <v>1991090.42</v>
      </c>
      <c r="F106" s="148">
        <f t="shared" si="1"/>
        <v>2304409.58</v>
      </c>
    </row>
    <row r="107" spans="1:6" ht="23.25" x14ac:dyDescent="0.25">
      <c r="A107" s="143" t="s">
        <v>302</v>
      </c>
      <c r="B107" s="144" t="s">
        <v>190</v>
      </c>
      <c r="C107" s="145" t="s">
        <v>303</v>
      </c>
      <c r="D107" s="146">
        <v>3299100</v>
      </c>
      <c r="E107" s="147">
        <v>1550076.76</v>
      </c>
      <c r="F107" s="148">
        <f t="shared" si="1"/>
        <v>1749023.24</v>
      </c>
    </row>
    <row r="108" spans="1:6" ht="23.25" x14ac:dyDescent="0.25">
      <c r="A108" s="143" t="s">
        <v>302</v>
      </c>
      <c r="B108" s="144" t="s">
        <v>190</v>
      </c>
      <c r="C108" s="145" t="s">
        <v>304</v>
      </c>
      <c r="D108" s="146">
        <v>996400</v>
      </c>
      <c r="E108" s="147">
        <v>441013.66</v>
      </c>
      <c r="F108" s="148">
        <f t="shared" si="1"/>
        <v>555386.34000000008</v>
      </c>
    </row>
    <row r="109" spans="1:6" ht="23.25" x14ac:dyDescent="0.25">
      <c r="A109" s="143" t="s">
        <v>302</v>
      </c>
      <c r="B109" s="144" t="s">
        <v>190</v>
      </c>
      <c r="C109" s="145" t="s">
        <v>404</v>
      </c>
      <c r="D109" s="146">
        <v>3659000</v>
      </c>
      <c r="E109" s="147">
        <v>1791809.19</v>
      </c>
      <c r="F109" s="148">
        <f t="shared" si="1"/>
        <v>1867190.81</v>
      </c>
    </row>
    <row r="110" spans="1:6" ht="23.25" x14ac:dyDescent="0.25">
      <c r="A110" s="143" t="s">
        <v>302</v>
      </c>
      <c r="B110" s="144" t="s">
        <v>190</v>
      </c>
      <c r="C110" s="145" t="s">
        <v>305</v>
      </c>
      <c r="D110" s="146">
        <v>2717800</v>
      </c>
      <c r="E110" s="147">
        <v>1392885.16</v>
      </c>
      <c r="F110" s="148">
        <f t="shared" si="1"/>
        <v>1324914.8400000001</v>
      </c>
    </row>
    <row r="111" spans="1:6" ht="23.25" x14ac:dyDescent="0.25">
      <c r="A111" s="143" t="s">
        <v>302</v>
      </c>
      <c r="B111" s="144" t="s">
        <v>190</v>
      </c>
      <c r="C111" s="145" t="s">
        <v>306</v>
      </c>
      <c r="D111" s="146">
        <v>941200</v>
      </c>
      <c r="E111" s="147">
        <v>398924.03</v>
      </c>
      <c r="F111" s="148">
        <f t="shared" si="1"/>
        <v>542275.97</v>
      </c>
    </row>
    <row r="112" spans="1:6" ht="23.25" x14ac:dyDescent="0.25">
      <c r="A112" s="143" t="s">
        <v>205</v>
      </c>
      <c r="B112" s="144" t="s">
        <v>190</v>
      </c>
      <c r="C112" s="145" t="s">
        <v>405</v>
      </c>
      <c r="D112" s="146">
        <v>30000</v>
      </c>
      <c r="E112" s="147">
        <v>6179</v>
      </c>
      <c r="F112" s="148">
        <f t="shared" si="1"/>
        <v>23821</v>
      </c>
    </row>
    <row r="113" spans="1:6" ht="23.25" x14ac:dyDescent="0.25">
      <c r="A113" s="143" t="s">
        <v>205</v>
      </c>
      <c r="B113" s="144" t="s">
        <v>190</v>
      </c>
      <c r="C113" s="145" t="s">
        <v>307</v>
      </c>
      <c r="D113" s="146">
        <v>30000</v>
      </c>
      <c r="E113" s="147">
        <v>6179</v>
      </c>
      <c r="F113" s="148">
        <f t="shared" si="1"/>
        <v>23821</v>
      </c>
    </row>
    <row r="114" spans="1:6" x14ac:dyDescent="0.25">
      <c r="A114" s="143" t="s">
        <v>308</v>
      </c>
      <c r="B114" s="144" t="s">
        <v>190</v>
      </c>
      <c r="C114" s="145" t="s">
        <v>309</v>
      </c>
      <c r="D114" s="146">
        <v>419000</v>
      </c>
      <c r="E114" s="147">
        <v>213784.8</v>
      </c>
      <c r="F114" s="148">
        <f t="shared" si="1"/>
        <v>205215.2</v>
      </c>
    </row>
    <row r="115" spans="1:6" x14ac:dyDescent="0.25">
      <c r="A115" s="131" t="s">
        <v>310</v>
      </c>
      <c r="B115" s="132" t="s">
        <v>190</v>
      </c>
      <c r="C115" s="133" t="s">
        <v>311</v>
      </c>
      <c r="D115" s="134">
        <v>419000</v>
      </c>
      <c r="E115" s="135">
        <v>213784.8</v>
      </c>
      <c r="F115" s="136">
        <f t="shared" si="1"/>
        <v>205215.2</v>
      </c>
    </row>
    <row r="116" spans="1:6" x14ac:dyDescent="0.25">
      <c r="A116" s="131" t="s">
        <v>310</v>
      </c>
      <c r="B116" s="132" t="s">
        <v>190</v>
      </c>
      <c r="C116" s="133" t="s">
        <v>312</v>
      </c>
      <c r="D116" s="134">
        <v>419000</v>
      </c>
      <c r="E116" s="135">
        <v>213784.8</v>
      </c>
      <c r="F116" s="136">
        <f t="shared" si="1"/>
        <v>205215.2</v>
      </c>
    </row>
    <row r="117" spans="1:6" ht="34.5" x14ac:dyDescent="0.25">
      <c r="A117" s="143" t="s">
        <v>313</v>
      </c>
      <c r="B117" s="144" t="s">
        <v>190</v>
      </c>
      <c r="C117" s="145" t="s">
        <v>406</v>
      </c>
      <c r="D117" s="146">
        <v>419000</v>
      </c>
      <c r="E117" s="147">
        <v>213784.8</v>
      </c>
      <c r="F117" s="148">
        <f t="shared" si="1"/>
        <v>205215.2</v>
      </c>
    </row>
    <row r="118" spans="1:6" ht="34.5" x14ac:dyDescent="0.25">
      <c r="A118" s="143" t="s">
        <v>313</v>
      </c>
      <c r="B118" s="144" t="s">
        <v>190</v>
      </c>
      <c r="C118" s="145" t="s">
        <v>314</v>
      </c>
      <c r="D118" s="146">
        <v>419000</v>
      </c>
      <c r="E118" s="147">
        <v>213784.8</v>
      </c>
      <c r="F118" s="148">
        <f t="shared" si="1"/>
        <v>205215.2</v>
      </c>
    </row>
    <row r="119" spans="1:6" x14ac:dyDescent="0.25">
      <c r="A119" s="143" t="s">
        <v>315</v>
      </c>
      <c r="B119" s="144" t="s">
        <v>190</v>
      </c>
      <c r="C119" s="145" t="s">
        <v>316</v>
      </c>
      <c r="D119" s="146">
        <v>230000</v>
      </c>
      <c r="E119" s="147">
        <v>10300</v>
      </c>
      <c r="F119" s="148">
        <f t="shared" si="1"/>
        <v>219700</v>
      </c>
    </row>
    <row r="120" spans="1:6" x14ac:dyDescent="0.25">
      <c r="A120" s="131" t="s">
        <v>317</v>
      </c>
      <c r="B120" s="132" t="s">
        <v>190</v>
      </c>
      <c r="C120" s="133" t="s">
        <v>318</v>
      </c>
      <c r="D120" s="134">
        <v>230000</v>
      </c>
      <c r="E120" s="135">
        <v>10300</v>
      </c>
      <c r="F120" s="136">
        <f t="shared" si="1"/>
        <v>219700</v>
      </c>
    </row>
    <row r="121" spans="1:6" x14ac:dyDescent="0.25">
      <c r="A121" s="131" t="s">
        <v>317</v>
      </c>
      <c r="B121" s="132" t="s">
        <v>190</v>
      </c>
      <c r="C121" s="133" t="s">
        <v>319</v>
      </c>
      <c r="D121" s="134">
        <v>230000</v>
      </c>
      <c r="E121" s="135">
        <v>10300</v>
      </c>
      <c r="F121" s="136">
        <f t="shared" si="1"/>
        <v>219700</v>
      </c>
    </row>
    <row r="122" spans="1:6" ht="23.25" x14ac:dyDescent="0.25">
      <c r="A122" s="143" t="s">
        <v>320</v>
      </c>
      <c r="B122" s="144" t="s">
        <v>190</v>
      </c>
      <c r="C122" s="145" t="s">
        <v>407</v>
      </c>
      <c r="D122" s="146">
        <v>30000</v>
      </c>
      <c r="E122" s="147">
        <v>10300</v>
      </c>
      <c r="F122" s="148">
        <f t="shared" si="1"/>
        <v>19700</v>
      </c>
    </row>
    <row r="123" spans="1:6" ht="23.25" x14ac:dyDescent="0.25">
      <c r="A123" s="143" t="s">
        <v>320</v>
      </c>
      <c r="B123" s="144" t="s">
        <v>190</v>
      </c>
      <c r="C123" s="145" t="s">
        <v>321</v>
      </c>
      <c r="D123" s="146">
        <v>30000</v>
      </c>
      <c r="E123" s="147">
        <v>10300</v>
      </c>
      <c r="F123" s="148">
        <f t="shared" si="1"/>
        <v>19700</v>
      </c>
    </row>
    <row r="124" spans="1:6" ht="23.25" x14ac:dyDescent="0.25">
      <c r="A124" s="143" t="s">
        <v>320</v>
      </c>
      <c r="B124" s="144" t="s">
        <v>190</v>
      </c>
      <c r="C124" s="145" t="s">
        <v>408</v>
      </c>
      <c r="D124" s="146">
        <v>200000</v>
      </c>
      <c r="E124" s="147" t="s">
        <v>45</v>
      </c>
      <c r="F124" s="148">
        <f t="shared" si="1"/>
        <v>200000</v>
      </c>
    </row>
    <row r="125" spans="1:6" ht="23.25" x14ac:dyDescent="0.25">
      <c r="A125" s="143" t="s">
        <v>320</v>
      </c>
      <c r="B125" s="144" t="s">
        <v>190</v>
      </c>
      <c r="C125" s="145" t="s">
        <v>322</v>
      </c>
      <c r="D125" s="146">
        <v>200000</v>
      </c>
      <c r="E125" s="147" t="s">
        <v>45</v>
      </c>
      <c r="F125" s="148">
        <f t="shared" si="1"/>
        <v>200000</v>
      </c>
    </row>
    <row r="126" spans="1:6" x14ac:dyDescent="0.25">
      <c r="A126" s="143" t="s">
        <v>323</v>
      </c>
      <c r="B126" s="144" t="s">
        <v>190</v>
      </c>
      <c r="C126" s="145" t="s">
        <v>324</v>
      </c>
      <c r="D126" s="146">
        <v>30000</v>
      </c>
      <c r="E126" s="147" t="s">
        <v>45</v>
      </c>
      <c r="F126" s="148">
        <f t="shared" si="1"/>
        <v>30000</v>
      </c>
    </row>
    <row r="127" spans="1:6" ht="23.25" x14ac:dyDescent="0.25">
      <c r="A127" s="131" t="s">
        <v>325</v>
      </c>
      <c r="B127" s="132" t="s">
        <v>190</v>
      </c>
      <c r="C127" s="133" t="s">
        <v>326</v>
      </c>
      <c r="D127" s="134">
        <v>30000</v>
      </c>
      <c r="E127" s="135" t="s">
        <v>45</v>
      </c>
      <c r="F127" s="136">
        <f t="shared" si="1"/>
        <v>30000</v>
      </c>
    </row>
    <row r="128" spans="1:6" ht="23.25" x14ac:dyDescent="0.25">
      <c r="A128" s="131" t="s">
        <v>325</v>
      </c>
      <c r="B128" s="132" t="s">
        <v>190</v>
      </c>
      <c r="C128" s="133" t="s">
        <v>327</v>
      </c>
      <c r="D128" s="134">
        <v>30000</v>
      </c>
      <c r="E128" s="135" t="s">
        <v>45</v>
      </c>
      <c r="F128" s="136">
        <f t="shared" si="1"/>
        <v>30000</v>
      </c>
    </row>
    <row r="129" spans="1:6" ht="45.75" x14ac:dyDescent="0.25">
      <c r="A129" s="143" t="s">
        <v>328</v>
      </c>
      <c r="B129" s="144" t="s">
        <v>190</v>
      </c>
      <c r="C129" s="145" t="s">
        <v>409</v>
      </c>
      <c r="D129" s="146">
        <v>30000</v>
      </c>
      <c r="E129" s="147" t="s">
        <v>45</v>
      </c>
      <c r="F129" s="148">
        <f t="shared" si="1"/>
        <v>30000</v>
      </c>
    </row>
    <row r="130" spans="1:6" ht="45.75" x14ac:dyDescent="0.25">
      <c r="A130" s="143" t="s">
        <v>328</v>
      </c>
      <c r="B130" s="144" t="s">
        <v>190</v>
      </c>
      <c r="C130" s="145" t="s">
        <v>329</v>
      </c>
      <c r="D130" s="146">
        <v>30000</v>
      </c>
      <c r="E130" s="147" t="s">
        <v>45</v>
      </c>
      <c r="F130" s="148">
        <f t="shared" si="1"/>
        <v>30000</v>
      </c>
    </row>
    <row r="131" spans="1:6" ht="34.5" x14ac:dyDescent="0.25">
      <c r="A131" s="143" t="s">
        <v>330</v>
      </c>
      <c r="B131" s="144" t="s">
        <v>190</v>
      </c>
      <c r="C131" s="145" t="s">
        <v>331</v>
      </c>
      <c r="D131" s="146">
        <v>905400</v>
      </c>
      <c r="E131" s="147">
        <v>481500</v>
      </c>
      <c r="F131" s="148">
        <f t="shared" si="1"/>
        <v>423900</v>
      </c>
    </row>
    <row r="132" spans="1:6" ht="23.25" x14ac:dyDescent="0.25">
      <c r="A132" s="131" t="s">
        <v>332</v>
      </c>
      <c r="B132" s="132" t="s">
        <v>190</v>
      </c>
      <c r="C132" s="133" t="s">
        <v>333</v>
      </c>
      <c r="D132" s="134">
        <v>905400</v>
      </c>
      <c r="E132" s="135">
        <v>481500</v>
      </c>
      <c r="F132" s="136">
        <f t="shared" si="1"/>
        <v>423900</v>
      </c>
    </row>
    <row r="133" spans="1:6" ht="23.25" x14ac:dyDescent="0.25">
      <c r="A133" s="131" t="s">
        <v>332</v>
      </c>
      <c r="B133" s="132" t="s">
        <v>190</v>
      </c>
      <c r="C133" s="133" t="s">
        <v>334</v>
      </c>
      <c r="D133" s="134">
        <v>905400</v>
      </c>
      <c r="E133" s="135">
        <v>481500</v>
      </c>
      <c r="F133" s="136">
        <f t="shared" si="1"/>
        <v>423900</v>
      </c>
    </row>
    <row r="134" spans="1:6" ht="35.25" thickBot="1" x14ac:dyDescent="0.3">
      <c r="A134" s="143" t="s">
        <v>281</v>
      </c>
      <c r="B134" s="144" t="s">
        <v>190</v>
      </c>
      <c r="C134" s="145" t="s">
        <v>335</v>
      </c>
      <c r="D134" s="146">
        <v>905400</v>
      </c>
      <c r="E134" s="147">
        <v>481500</v>
      </c>
      <c r="F134" s="148">
        <f t="shared" si="1"/>
        <v>423900</v>
      </c>
    </row>
    <row r="135" spans="1:6" ht="15.75" thickBot="1" x14ac:dyDescent="0.3">
      <c r="A135" s="150"/>
      <c r="B135" s="151"/>
      <c r="C135" s="152"/>
      <c r="D135" s="153"/>
      <c r="E135" s="151"/>
      <c r="F135" s="151"/>
    </row>
    <row r="136" spans="1:6" ht="15.75" thickBot="1" x14ac:dyDescent="0.3">
      <c r="A136" s="154" t="s">
        <v>336</v>
      </c>
      <c r="B136" s="155" t="s">
        <v>337</v>
      </c>
      <c r="C136" s="156" t="s">
        <v>191</v>
      </c>
      <c r="D136" s="157">
        <v>-4885700</v>
      </c>
      <c r="E136" s="157">
        <v>3426919.2</v>
      </c>
      <c r="F136" s="158" t="s">
        <v>338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showGridLines="0" topLeftCell="A10" workbookViewId="0">
      <selection activeCell="A41" sqref="A4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  <col min="7" max="7" width="12.140625" bestFit="1" customWidth="1"/>
  </cols>
  <sheetData>
    <row r="1" spans="1:7" ht="11.1" customHeight="1" x14ac:dyDescent="0.25">
      <c r="A1" s="93" t="s">
        <v>339</v>
      </c>
      <c r="B1" s="93"/>
      <c r="C1" s="93"/>
      <c r="D1" s="93"/>
      <c r="E1" s="93"/>
      <c r="F1" s="93"/>
    </row>
    <row r="2" spans="1:7" ht="13.15" customHeight="1" x14ac:dyDescent="0.25">
      <c r="A2" s="78" t="s">
        <v>340</v>
      </c>
      <c r="B2" s="78"/>
      <c r="C2" s="78"/>
      <c r="D2" s="78"/>
      <c r="E2" s="78"/>
      <c r="F2" s="78"/>
    </row>
    <row r="3" spans="1:7" ht="9" customHeight="1" x14ac:dyDescent="0.25">
      <c r="A3" s="45"/>
      <c r="B3" s="52"/>
      <c r="C3" s="46"/>
      <c r="D3" s="47"/>
      <c r="E3" s="47"/>
      <c r="F3" s="53"/>
    </row>
    <row r="4" spans="1:7" ht="13.9" customHeight="1" x14ac:dyDescent="0.25">
      <c r="A4" s="85" t="s">
        <v>22</v>
      </c>
      <c r="B4" s="79" t="s">
        <v>23</v>
      </c>
      <c r="C4" s="91" t="s">
        <v>341</v>
      </c>
      <c r="D4" s="82" t="s">
        <v>25</v>
      </c>
      <c r="E4" s="82" t="s">
        <v>26</v>
      </c>
      <c r="F4" s="88" t="s">
        <v>27</v>
      </c>
    </row>
    <row r="5" spans="1:7" ht="4.9000000000000004" customHeight="1" x14ac:dyDescent="0.25">
      <c r="A5" s="86"/>
      <c r="B5" s="80"/>
      <c r="C5" s="92"/>
      <c r="D5" s="83"/>
      <c r="E5" s="83"/>
      <c r="F5" s="89"/>
    </row>
    <row r="6" spans="1:7" ht="6" customHeight="1" x14ac:dyDescent="0.25">
      <c r="A6" s="86"/>
      <c r="B6" s="80"/>
      <c r="C6" s="92"/>
      <c r="D6" s="83"/>
      <c r="E6" s="83"/>
      <c r="F6" s="89"/>
    </row>
    <row r="7" spans="1:7" ht="4.9000000000000004" customHeight="1" x14ac:dyDescent="0.25">
      <c r="A7" s="86"/>
      <c r="B7" s="80"/>
      <c r="C7" s="92"/>
      <c r="D7" s="83"/>
      <c r="E7" s="83"/>
      <c r="F7" s="89"/>
    </row>
    <row r="8" spans="1:7" ht="6" customHeight="1" x14ac:dyDescent="0.25">
      <c r="A8" s="86"/>
      <c r="B8" s="80"/>
      <c r="C8" s="92"/>
      <c r="D8" s="83"/>
      <c r="E8" s="83"/>
      <c r="F8" s="89"/>
    </row>
    <row r="9" spans="1:7" ht="6" customHeight="1" x14ac:dyDescent="0.25">
      <c r="A9" s="86"/>
      <c r="B9" s="80"/>
      <c r="C9" s="92"/>
      <c r="D9" s="83"/>
      <c r="E9" s="83"/>
      <c r="F9" s="89"/>
    </row>
    <row r="10" spans="1:7" ht="18" customHeight="1" x14ac:dyDescent="0.25">
      <c r="A10" s="87"/>
      <c r="B10" s="81"/>
      <c r="C10" s="94"/>
      <c r="D10" s="84"/>
      <c r="E10" s="84"/>
      <c r="F10" s="90"/>
    </row>
    <row r="11" spans="1:7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48" t="s">
        <v>29</v>
      </c>
      <c r="F11" s="25" t="s">
        <v>30</v>
      </c>
    </row>
    <row r="12" spans="1:7" ht="23.25" x14ac:dyDescent="0.25">
      <c r="A12" s="54" t="s">
        <v>342</v>
      </c>
      <c r="B12" s="55" t="s">
        <v>343</v>
      </c>
      <c r="C12" s="56" t="s">
        <v>191</v>
      </c>
      <c r="D12" s="57">
        <v>4885700</v>
      </c>
      <c r="E12" s="57">
        <v>-3426919.2</v>
      </c>
      <c r="F12" s="58">
        <v>8312619.2000000002</v>
      </c>
      <c r="G12" s="95"/>
    </row>
    <row r="13" spans="1:7" ht="15" x14ac:dyDescent="0.25">
      <c r="A13" s="59" t="s">
        <v>34</v>
      </c>
      <c r="B13" s="60"/>
      <c r="C13" s="61"/>
      <c r="D13" s="62"/>
      <c r="E13" s="62"/>
      <c r="F13" s="63"/>
    </row>
    <row r="14" spans="1:7" ht="18.75" customHeight="1" x14ac:dyDescent="0.25">
      <c r="A14" s="49" t="s">
        <v>344</v>
      </c>
      <c r="B14" s="64" t="s">
        <v>345</v>
      </c>
      <c r="C14" s="65" t="s">
        <v>191</v>
      </c>
      <c r="D14" s="50" t="s">
        <v>45</v>
      </c>
      <c r="E14" s="50" t="s">
        <v>45</v>
      </c>
      <c r="F14" s="51" t="s">
        <v>45</v>
      </c>
    </row>
    <row r="15" spans="1:7" ht="15" x14ac:dyDescent="0.25">
      <c r="A15" s="59" t="s">
        <v>346</v>
      </c>
      <c r="B15" s="60"/>
      <c r="C15" s="61"/>
      <c r="D15" s="62"/>
      <c r="E15" s="62"/>
      <c r="F15" s="63"/>
    </row>
    <row r="16" spans="1:7" ht="15" x14ac:dyDescent="0.25">
      <c r="A16" s="49" t="s">
        <v>347</v>
      </c>
      <c r="B16" s="64" t="s">
        <v>348</v>
      </c>
      <c r="C16" s="65" t="s">
        <v>191</v>
      </c>
      <c r="D16" s="50" t="s">
        <v>45</v>
      </c>
      <c r="E16" s="50" t="s">
        <v>45</v>
      </c>
      <c r="F16" s="51" t="s">
        <v>45</v>
      </c>
    </row>
    <row r="17" spans="1:6" ht="15" x14ac:dyDescent="0.25">
      <c r="A17" s="59" t="s">
        <v>346</v>
      </c>
      <c r="B17" s="60"/>
      <c r="C17" s="61"/>
      <c r="D17" s="62"/>
      <c r="E17" s="62"/>
      <c r="F17" s="63"/>
    </row>
    <row r="18" spans="1:6" ht="15" x14ac:dyDescent="0.25">
      <c r="A18" s="54" t="s">
        <v>349</v>
      </c>
      <c r="B18" s="55" t="s">
        <v>350</v>
      </c>
      <c r="C18" s="56" t="s">
        <v>351</v>
      </c>
      <c r="D18" s="57">
        <v>4885700</v>
      </c>
      <c r="E18" s="57">
        <v>-3426919.2</v>
      </c>
      <c r="F18" s="58">
        <v>8312619.2000000002</v>
      </c>
    </row>
    <row r="19" spans="1:6" ht="18.75" customHeight="1" x14ac:dyDescent="0.25">
      <c r="A19" s="54" t="s">
        <v>352</v>
      </c>
      <c r="B19" s="55" t="s">
        <v>350</v>
      </c>
      <c r="C19" s="56" t="s">
        <v>353</v>
      </c>
      <c r="D19" s="57">
        <v>4885700</v>
      </c>
      <c r="E19" s="57">
        <v>-3426919.2</v>
      </c>
      <c r="F19" s="58">
        <v>8312619.2000000002</v>
      </c>
    </row>
    <row r="20" spans="1:6" ht="15" x14ac:dyDescent="0.25">
      <c r="A20" s="54" t="s">
        <v>354</v>
      </c>
      <c r="B20" s="55" t="s">
        <v>355</v>
      </c>
      <c r="C20" s="56" t="s">
        <v>356</v>
      </c>
      <c r="D20" s="57">
        <v>-44652200</v>
      </c>
      <c r="E20" s="57">
        <v>-19936463.870000001</v>
      </c>
      <c r="F20" s="58" t="s">
        <v>338</v>
      </c>
    </row>
    <row r="21" spans="1:6" ht="18.75" customHeight="1" x14ac:dyDescent="0.25">
      <c r="A21" s="26" t="s">
        <v>357</v>
      </c>
      <c r="B21" s="27" t="s">
        <v>355</v>
      </c>
      <c r="C21" s="66" t="s">
        <v>358</v>
      </c>
      <c r="D21" s="29">
        <v>-44652200</v>
      </c>
      <c r="E21" s="29">
        <v>-19936463.870000001</v>
      </c>
      <c r="F21" s="67" t="s">
        <v>338</v>
      </c>
    </row>
    <row r="22" spans="1:6" ht="15" x14ac:dyDescent="0.25">
      <c r="A22" s="54" t="s">
        <v>359</v>
      </c>
      <c r="B22" s="55" t="s">
        <v>360</v>
      </c>
      <c r="C22" s="56" t="s">
        <v>361</v>
      </c>
      <c r="D22" s="57">
        <v>49537900</v>
      </c>
      <c r="E22" s="57">
        <v>16509544.67</v>
      </c>
      <c r="F22" s="58" t="s">
        <v>338</v>
      </c>
    </row>
    <row r="23" spans="1:6" ht="18.75" customHeight="1" x14ac:dyDescent="0.25">
      <c r="A23" s="26" t="s">
        <v>362</v>
      </c>
      <c r="B23" s="27" t="s">
        <v>360</v>
      </c>
      <c r="C23" s="66" t="s">
        <v>363</v>
      </c>
      <c r="D23" s="29">
        <v>49537900</v>
      </c>
      <c r="E23" s="29">
        <v>16509544.67</v>
      </c>
      <c r="F23" s="67" t="s">
        <v>338</v>
      </c>
    </row>
    <row r="24" spans="1:6" ht="12.75" customHeight="1" x14ac:dyDescent="0.25">
      <c r="A24" s="68"/>
      <c r="B24" s="69"/>
      <c r="C24" s="70"/>
      <c r="D24" s="71"/>
      <c r="E24" s="71"/>
      <c r="F24" s="72"/>
    </row>
    <row r="27" spans="1:6" ht="12.75" customHeight="1" x14ac:dyDescent="0.25">
      <c r="A27" s="96"/>
      <c r="B27" s="96"/>
      <c r="C27" s="96"/>
    </row>
    <row r="28" spans="1:6" ht="12.75" customHeight="1" x14ac:dyDescent="0.25">
      <c r="A28" s="96"/>
      <c r="B28" s="96"/>
      <c r="C28" s="96"/>
    </row>
    <row r="29" spans="1:6" ht="12.75" customHeight="1" x14ac:dyDescent="0.25">
      <c r="A29" s="96"/>
      <c r="B29" s="96"/>
      <c r="C29" s="96"/>
    </row>
    <row r="30" spans="1:6" ht="12.75" customHeight="1" x14ac:dyDescent="0.25">
      <c r="A30" s="96"/>
      <c r="B30" s="96"/>
      <c r="C30" s="96"/>
    </row>
    <row r="31" spans="1:6" ht="12.75" customHeight="1" x14ac:dyDescent="0.25">
      <c r="A31" s="96"/>
      <c r="B31" s="96"/>
      <c r="C31" s="96"/>
    </row>
    <row r="32" spans="1:6" ht="12.75" customHeight="1" x14ac:dyDescent="0.25">
      <c r="A32" s="96"/>
      <c r="B32" s="96"/>
      <c r="C32" s="96"/>
    </row>
    <row r="33" spans="1:3" ht="12.75" customHeight="1" x14ac:dyDescent="0.25">
      <c r="A33" s="96"/>
      <c r="B33" s="96"/>
      <c r="C33" s="96"/>
    </row>
    <row r="34" spans="1:3" ht="12.75" customHeight="1" x14ac:dyDescent="0.25">
      <c r="A34" s="96"/>
      <c r="B34" s="96"/>
      <c r="C34" s="96"/>
    </row>
    <row r="35" spans="1:3" ht="12.75" customHeight="1" x14ac:dyDescent="0.25">
      <c r="A35" s="96"/>
      <c r="B35" s="96"/>
      <c r="C35" s="96"/>
    </row>
    <row r="36" spans="1:3" ht="12.75" customHeight="1" x14ac:dyDescent="0.25">
      <c r="A36" s="96"/>
      <c r="B36" s="96"/>
      <c r="C36" s="96"/>
    </row>
    <row r="40" spans="1:3" ht="12.75" customHeight="1" x14ac:dyDescent="0.25">
      <c r="A40" t="s">
        <v>411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364</v>
      </c>
      <c r="B1" t="s">
        <v>365</v>
      </c>
    </row>
    <row r="2" spans="1:2" x14ac:dyDescent="0.25">
      <c r="A2" t="s">
        <v>366</v>
      </c>
      <c r="B2" t="s">
        <v>367</v>
      </c>
    </row>
    <row r="3" spans="1:2" x14ac:dyDescent="0.25">
      <c r="A3" t="s">
        <v>368</v>
      </c>
      <c r="B3" t="s">
        <v>7</v>
      </c>
    </row>
    <row r="4" spans="1:2" x14ac:dyDescent="0.25">
      <c r="A4" t="s">
        <v>369</v>
      </c>
      <c r="B4" t="s">
        <v>370</v>
      </c>
    </row>
    <row r="5" spans="1:2" x14ac:dyDescent="0.25">
      <c r="A5" t="s">
        <v>371</v>
      </c>
      <c r="B5" t="s">
        <v>372</v>
      </c>
    </row>
    <row r="6" spans="1:2" x14ac:dyDescent="0.25">
      <c r="A6" t="s">
        <v>373</v>
      </c>
      <c r="B6" t="s">
        <v>365</v>
      </c>
    </row>
    <row r="7" spans="1:2" x14ac:dyDescent="0.25">
      <c r="A7" t="s">
        <v>374</v>
      </c>
      <c r="B7" t="s">
        <v>0</v>
      </c>
    </row>
    <row r="8" spans="1:2" x14ac:dyDescent="0.25">
      <c r="A8" t="s">
        <v>375</v>
      </c>
      <c r="B8" t="s">
        <v>0</v>
      </c>
    </row>
    <row r="9" spans="1:2" x14ac:dyDescent="0.25">
      <c r="A9" t="s">
        <v>376</v>
      </c>
      <c r="B9" t="s">
        <v>377</v>
      </c>
    </row>
    <row r="10" spans="1:2" x14ac:dyDescent="0.25">
      <c r="A10" t="s">
        <v>378</v>
      </c>
      <c r="B10" t="s">
        <v>19</v>
      </c>
    </row>
    <row r="11" spans="1:2" x14ac:dyDescent="0.25">
      <c r="A11" t="s">
        <v>379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 </vt:lpstr>
      <vt:lpstr>Источники</vt:lpstr>
      <vt:lpstr>_params</vt:lpstr>
      <vt:lpstr>Доходы!APPT</vt:lpstr>
      <vt:lpstr>'Расходы '!APPT</vt:lpstr>
      <vt:lpstr>Доходы!FILE_NAME</vt:lpstr>
      <vt:lpstr>Доходы!FIO</vt:lpstr>
      <vt:lpstr>'Расходы '!FIO</vt:lpstr>
      <vt:lpstr>Доходы!FORM_CODE</vt:lpstr>
      <vt:lpstr>Доходы!LAST_CELL</vt:lpstr>
      <vt:lpstr>'Расходы '!LAST_CELL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'Расходы '!RBEGIN_1</vt:lpstr>
      <vt:lpstr>Доходы!REG_DATE</vt:lpstr>
      <vt:lpstr>Доходы!REND_1</vt:lpstr>
      <vt:lpstr>Источники!REND_1</vt:lpstr>
      <vt:lpstr>'Расходы '!REND_1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'Расходы '!SIGN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2025-07-08T12:54:11Z</dcterms:created>
  <dcterms:modified xsi:type="dcterms:W3CDTF">2025-07-08T13:00:29Z</dcterms:modified>
</cp:coreProperties>
</file>