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С\Local\С\Local\ОТЧЕТЫ\2025\3 квартал\"/>
    </mc:Choice>
  </mc:AlternateContent>
  <xr:revisionPtr revIDLastSave="0" documentId="13_ncr:1_{7BF5B94C-69FC-4026-AF6F-090C562C86A9}" xr6:coauthVersionLast="40" xr6:coauthVersionMax="40" xr10:uidLastSave="{00000000-0000-0000-0000-000000000000}"/>
  <bookViews>
    <workbookView xWindow="0" yWindow="0" windowWidth="19200" windowHeight="10785" xr2:uid="{00000000-000D-0000-FFFF-FFFF00000000}"/>
  </bookViews>
  <sheets>
    <sheet name="Доходы" sheetId="5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Доходы!$F$99</definedName>
    <definedName name="LAST_CELL" localSheetId="2">Источники!#REF!</definedName>
    <definedName name="LAST_CELL" localSheetId="1">Расходы!$F$142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Доходы!$A$99</definedName>
    <definedName name="REND_1" localSheetId="2">Источники!$A$28</definedName>
    <definedName name="REND_1" localSheetId="1">Расходы!$A$143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</workbook>
</file>

<file path=xl/calcChain.xml><?xml version="1.0" encoding="utf-8"?>
<calcChain xmlns="http://schemas.openxmlformats.org/spreadsheetml/2006/main">
  <c r="F99" i="5" l="1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19" i="5"/>
  <c r="F141" i="2" l="1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</calcChain>
</file>

<file path=xl/sharedStrings.xml><?xml version="1.0" encoding="utf-8"?>
<sst xmlns="http://schemas.openxmlformats.org/spreadsheetml/2006/main" count="817" uniqueCount="437">
  <si>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</si>
  <si>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</si>
  <si>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</si>
  <si>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</si>
  <si>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</si>
  <si>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</si>
  <si>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</si>
  <si>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</si>
  <si>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</si>
  <si>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</si>
  <si>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</si>
  <si>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</si>
  <si>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</si>
  <si>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</si>
  <si>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Большесальского сельского поселения</t>
  </si>
  <si>
    <t>Большесальское сельское поселение Мясниковского района</t>
  </si>
  <si>
    <t>Периодичность: годовая</t>
  </si>
  <si>
    <t>Единица измерения: руб.</t>
  </si>
  <si>
    <t>04229372</t>
  </si>
  <si>
    <t>951</t>
  </si>
  <si>
    <t>60635405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</si>
  <si>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</si>
  <si>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</si>
  <si>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</si>
  <si>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</si>
  <si>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</si>
  <si>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</si>
  <si>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</si>
  <si>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</si>
  <si>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</si>
  <si>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</si>
  <si>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</si>
  <si>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</si>
  <si>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</si>
  <si>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</si>
  <si>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</si>
  <si>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</si>
  <si>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</si>
  <si>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</si>
  <si>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</si>
  <si>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</si>
  <si>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</si>
  <si>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</si>
  <si>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</si>
  <si>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</si>
  <si>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</si>
  <si>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</si>
  <si>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</si>
  <si>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</si>
  <si>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</si>
  <si>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</si>
  <si>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</si>
  <si>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</si>
  <si>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</si>
  <si>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</si>
  <si>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</si>
  <si>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</si>
  <si>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</si>
  <si>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</si>
  <si>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182 10102023010000110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</si>
  <si>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 (сумма платежа (перерасчеты, недоимка и задолженность по соответствующему платежу, в том числе по отмененному)</t>
  </si>
  <si>
    <t>182 10102023011000110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</si>
  <si>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</si>
  <si>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>182 10102024010000110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</si>
  <si>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 (сумма платежа (перерасчеты, недоимка и задолженность по соответствующему платежу, в том числе по отмененному)</t>
  </si>
  <si>
    <t>182 10102024011000110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</si>
  <si>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</si>
  <si>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</si>
  <si>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</si>
  <si>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</si>
  <si>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</si>
  <si>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</si>
  <si>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</si>
  <si>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</si>
  <si>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</si>
  <si>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</si>
  <si>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</si>
  <si>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</si>
  <si>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</si>
  <si>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</si>
  <si>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</si>
  <si>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</si>
  <si>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</si>
  <si>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</si>
  <si>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</si>
  <si>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</si>
  <si>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</si>
  <si>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</si>
  <si>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</si>
  <si>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</si>
  <si>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</si>
  <si>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</si>
  <si>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</si>
  <si>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</si>
  <si>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</si>
  <si>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</si>
  <si>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</si>
  <si>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</si>
  <si>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</si>
  <si>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</si>
  <si>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</si>
  <si>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</si>
  <si>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</si>
  <si>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</si>
  <si>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</si>
  <si>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</si>
  <si>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</si>
  <si>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</si>
  <si>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</si>
  <si>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</si>
  <si>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</si>
  <si>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</si>
  <si>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</si>
  <si>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</si>
  <si>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</si>
  <si>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</si>
  <si>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</si>
  <si>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</si>
  <si>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</si>
  <si>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</si>
  <si>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</si>
  <si>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</si>
  <si>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</si>
  <si>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</si>
  <si>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</si>
  <si>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</si>
  <si>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</si>
  <si>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</si>
  <si>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</si>
  <si>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</si>
  <si>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</si>
  <si>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</si>
  <si>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</si>
  <si>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</si>
  <si>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</si>
  <si>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</si>
  <si>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</si>
  <si>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приватизации имущества, находящегося в государственной и муниципальной собственности</t>
  </si>
  <si>
    <t>951 11413000000000000</t>
  </si>
  <si>
    <t>Доходы от приватизации имущества, находящегося в собственности сельских поселений, в части приватизации нефинансовых активов имущества казны</t>
  </si>
  <si>
    <t>951 11413060100000410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</si>
  <si>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</si>
  <si>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</si>
  <si>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</si>
  <si>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</si>
  <si>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</si>
  <si>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</si>
  <si>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</si>
  <si>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</si>
  <si>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</si>
  <si>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</si>
  <si>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</si>
  <si>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951 11607090100000140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</si>
  <si>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</si>
  <si>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</si>
  <si>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</si>
  <si>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</si>
  <si>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</si>
  <si>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</si>
  <si>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</si>
  <si>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</si>
  <si>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</si>
  <si>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</si>
  <si>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</si>
  <si>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</si>
  <si>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</si>
  <si>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</si>
  <si>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</si>
  <si>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</si>
  <si>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</si>
  <si>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</si>
  <si>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</si>
  <si>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</si>
  <si>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</si>
  <si>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</si>
  <si>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</si>
  <si>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</si>
  <si>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</si>
  <si>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</si>
  <si>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</si>
  <si>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</si>
  <si>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</si>
  <si>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</si>
  <si>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</si>
  <si>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</si>
  <si>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</si>
  <si>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</si>
  <si>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</si>
  <si>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</si>
  <si>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</si>
  <si>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</si>
  <si>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</si>
  <si>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</si>
  <si>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</si>
  <si>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</si>
  <si>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</si>
  <si>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</si>
  <si>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</si>
  <si>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</si>
  <si>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</si>
  <si>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</si>
  <si>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</si>
  <si>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</si>
  <si>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</si>
  <si>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 xml:space="preserve">951 0104 8910000000 000 </t>
  </si>
  <si>
    <t>Расходы на выплаты по оплате труда работников органов местного самоуправления Большесальского сельского поселения в рамках обеспечения деятельности Администрации Большесальского сельского поселения</t>
  </si>
  <si>
    <t xml:space="preserve">951 0104 8910000110 120 </t>
  </si>
  <si>
    <t xml:space="preserve">951 0104 8910000110 121 </t>
  </si>
  <si>
    <t xml:space="preserve">951 0104 8910000110 122 </t>
  </si>
  <si>
    <t xml:space="preserve">951 0104 8910000110 129 </t>
  </si>
  <si>
    <t>Расходы на обеспечение деятельности органов местного самоуправления Большесальского сельского поселения в рамках обеспечения деятельности Администрации Большесальского сельского поселения</t>
  </si>
  <si>
    <t xml:space="preserve">951 0104 8910000190 240 </t>
  </si>
  <si>
    <t xml:space="preserve">951 0104 8910000190 244 </t>
  </si>
  <si>
    <t xml:space="preserve">951 0104 8910000190 247 </t>
  </si>
  <si>
    <t>Финансовое обеспечение прочих расходов местного бюджета</t>
  </si>
  <si>
    <t xml:space="preserve">951 0104 8910099990 850 </t>
  </si>
  <si>
    <t xml:space="preserve">951 0104 8910099990 852 </t>
  </si>
  <si>
    <t xml:space="preserve">951 0104 8910099990 853 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</si>
  <si>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</si>
  <si>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</si>
  <si>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951 0104 8990072390 240 </t>
  </si>
  <si>
    <t xml:space="preserve">951 0104 8990072390 244 </t>
  </si>
  <si>
    <t>Резервные фонды</t>
  </si>
  <si>
    <t xml:space="preserve">951 0111 0000000000 000 </t>
  </si>
  <si>
    <t xml:space="preserve">951 0111 9910000000 000 </t>
  </si>
  <si>
    <t>Резервный фонд Администрации Большесальского сельского поселения на финансовое обеспечение непредвиденных расходов в рамках непрограммных расходов государственных органов Ростовской области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</si>
  <si>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</si>
  <si>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</si>
  <si>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</si>
  <si>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951 0113 0340000000 000 </t>
  </si>
  <si>
    <t>Реализация мероприятий, направленных на профилактику экстремизма и терроризма</t>
  </si>
  <si>
    <t xml:space="preserve">951 0113 0340121530 240 </t>
  </si>
  <si>
    <t xml:space="preserve">951 0113 0340121530 244 </t>
  </si>
  <si>
    <t>Реализация мероприятий с целью обеспечения общественной безопасности граждан</t>
  </si>
  <si>
    <t xml:space="preserve">951 0113 0340221540 240 </t>
  </si>
  <si>
    <t xml:space="preserve">951 0113 0340221540 244 </t>
  </si>
  <si>
    <t xml:space="preserve">951 0113 8910000000 000 </t>
  </si>
  <si>
    <t xml:space="preserve">951 0113 8910099990 240 </t>
  </si>
  <si>
    <t xml:space="preserve">951 0113 8910099990 244 </t>
  </si>
  <si>
    <t xml:space="preserve">951 0113 8910099990 850 </t>
  </si>
  <si>
    <t xml:space="preserve">951 0113 8910099990 851 </t>
  </si>
  <si>
    <t xml:space="preserve">951 0113 9990000000 000 </t>
  </si>
  <si>
    <t>Взносы в Ассоциацию «Совет муниципальных образований Ростовской области»</t>
  </si>
  <si>
    <t xml:space="preserve">951 0113 9990022740 850 </t>
  </si>
  <si>
    <t xml:space="preserve">951 0113 9990022740 853 </t>
  </si>
  <si>
    <t>Оценка муниципального имущества, признание прав и регулирование отношений по муниципальной собственности Большесальского сельского поселения в рамках непрограммных расходов</t>
  </si>
  <si>
    <t xml:space="preserve">951 0113 9990022960 240 </t>
  </si>
  <si>
    <t xml:space="preserve">951 0113 9990022960 244 </t>
  </si>
  <si>
    <t>Реализация направления расходов на выполнение части полномочий по предоставлению муниципальных услуг в сфере градостроительства в рамках непрограммных расходов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</si>
  <si>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</si>
  <si>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</si>
  <si>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</si>
  <si>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</si>
  <si>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</si>
  <si>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</si>
  <si>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</si>
  <si>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 в рамках непрограммного направления деятельности Большесальского сельского поселения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</si>
  <si>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</si>
  <si>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</si>
  <si>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</si>
  <si>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</si>
  <si>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</si>
  <si>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</si>
  <si>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</si>
  <si>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951 0310 0440000000 000 </t>
  </si>
  <si>
    <t>Расходы на мероприятия по обеспечению первичных мер пожарной безопасности</t>
  </si>
  <si>
    <t xml:space="preserve">951 0310 0440121670 240 </t>
  </si>
  <si>
    <t xml:space="preserve">951 0310 0440121670 244 </t>
  </si>
  <si>
    <t>Осуществление мероприятий по обеспечению безопасности людей на водных объектах, охране их жизни и здоровья</t>
  </si>
  <si>
    <t xml:space="preserve">951 0310 0440321710 240 </t>
  </si>
  <si>
    <t xml:space="preserve">951 0310 0440321710 244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</si>
  <si>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</si>
  <si>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</si>
  <si>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</si>
  <si>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</si>
  <si>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951 0402 0240000000 000 </t>
  </si>
  <si>
    <t>Возмещение предприятиям жилищно-коммунального хозяйства части платы граждан за услуги по теплоснабжению и горячему водоснабжению</t>
  </si>
  <si>
    <t xml:space="preserve">951 0402 024029Т100 810 </t>
  </si>
  <si>
    <t xml:space="preserve">951 0402 024029Т100 811 </t>
  </si>
  <si>
    <t>Дорожное хозяйство (дорожные фонды)</t>
  </si>
  <si>
    <t xml:space="preserve">951 0409 0000000000 000 </t>
  </si>
  <si>
    <t xml:space="preserve">951 0409 0740000000 000 </t>
  </si>
  <si>
    <t>Ремонт и содержание автомобильных дорог общего пользования местного значения и искусственных сооружений на них</t>
  </si>
  <si>
    <t xml:space="preserve">951 0409 0740185430 240 </t>
  </si>
  <si>
    <t xml:space="preserve">951 0409 0740185430 244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</si>
  <si>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</si>
  <si>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</si>
  <si>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</si>
  <si>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</si>
  <si>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951 0501 0240000000 000 </t>
  </si>
  <si>
    <t>Расходы на уплату взносов на капитальный ремонт общего имущества многоквартирных жилых домов по помещениям, находящимся в собственности Большесальского сельского поселения</t>
  </si>
  <si>
    <t xml:space="preserve">951 0501 0240123310 240 </t>
  </si>
  <si>
    <t xml:space="preserve">951 0501 0240123310 244 </t>
  </si>
  <si>
    <t>Благоустройство</t>
  </si>
  <si>
    <t xml:space="preserve">951 0503 0000000000 000 </t>
  </si>
  <si>
    <t xml:space="preserve">951 0503 0140000000 000 </t>
  </si>
  <si>
    <t>Расходы на ремонт и содержание сетей уличного освещения</t>
  </si>
  <si>
    <t xml:space="preserve">951 0503 0140124100 240 </t>
  </si>
  <si>
    <t xml:space="preserve">951 0503 0140124100 244 </t>
  </si>
  <si>
    <t xml:space="preserve">951 0503 0140124100 247 </t>
  </si>
  <si>
    <t>Расходы на содержание мест захоронения</t>
  </si>
  <si>
    <t xml:space="preserve">951 0503 0140224200 240 </t>
  </si>
  <si>
    <t xml:space="preserve">951 0503 0140224200 244 </t>
  </si>
  <si>
    <t xml:space="preserve">951 0503 0140224200 247 </t>
  </si>
  <si>
    <t>Содержание в чистоте территорий памятников и поселения, прочие мероприятия по благоустройству</t>
  </si>
  <si>
    <t xml:space="preserve">951 0503 0140324300 240 </t>
  </si>
  <si>
    <t xml:space="preserve">951 0503 0140324300 244 </t>
  </si>
  <si>
    <t>Расходы на выполнение работ по планированию профиля уличной сети с добавлением новых материалов</t>
  </si>
  <si>
    <t xml:space="preserve">951 0503 0140385900 240 </t>
  </si>
  <si>
    <t xml:space="preserve">951 0503 0140385900 244 </t>
  </si>
  <si>
    <t xml:space="preserve">951 0503 0820000000 000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</si>
  <si>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</t>
  </si>
  <si>
    <t xml:space="preserve">951 0503 0820185010 540 </t>
  </si>
  <si>
    <t>Расходы на реализацию программ формирования современной городской среды в части благоустройства общественных территорий</t>
  </si>
  <si>
    <t xml:space="preserve">951 0503 0820185910 240 </t>
  </si>
  <si>
    <t xml:space="preserve">951 0503 0820185910 244 </t>
  </si>
  <si>
    <t>Расходы на 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площадках</t>
  </si>
  <si>
    <t xml:space="preserve">951 0503 08201S5350 240 </t>
  </si>
  <si>
    <t xml:space="preserve">951 0503 08201S5350 244 </t>
  </si>
  <si>
    <t>Реализация программ формирования современной городской среды</t>
  </si>
  <si>
    <t xml:space="preserve">951 0503 082И455550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</si>
  <si>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</si>
  <si>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</si>
  <si>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</si>
  <si>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</si>
  <si>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951 0705 9990000000 000 </t>
  </si>
  <si>
    <t>Обеспечение дополнительного профессионального образования лиц, замещающих выборные муниципальные должности, муниципальных служащих</t>
  </si>
  <si>
    <t xml:space="preserve">951 0705 9990022630 240 </t>
  </si>
  <si>
    <t xml:space="preserve">951 0705 9990022630 244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</si>
  <si>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</si>
  <si>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</si>
  <si>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</si>
  <si>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</si>
  <si>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951 0801 0520000000 000 </t>
  </si>
  <si>
    <t>Расходы на реализацию инициативных проектов</t>
  </si>
  <si>
    <t xml:space="preserve">951 0801 05201S4640 240 </t>
  </si>
  <si>
    <t xml:space="preserve">951 0801 05201S4640 243 </t>
  </si>
  <si>
    <t xml:space="preserve">951 0801 0540000000 000 </t>
  </si>
  <si>
    <t>Расходы на обеспечение деятельности муниципальных казенных учреждений культуры</t>
  </si>
  <si>
    <t xml:space="preserve">951 0801 0540100590 110 </t>
  </si>
  <si>
    <t xml:space="preserve">951 0801 0540100590 111 </t>
  </si>
  <si>
    <t xml:space="preserve">951 0801 0540100590 119 </t>
  </si>
  <si>
    <t xml:space="preserve">951 0801 0540100590 240 </t>
  </si>
  <si>
    <t xml:space="preserve">951 0801 0540100590 244 </t>
  </si>
  <si>
    <t xml:space="preserve">951 0801 0540100590 247 </t>
  </si>
  <si>
    <t xml:space="preserve">951 0801 0540199990 850 </t>
  </si>
  <si>
    <t xml:space="preserve">951 0801 0540199990 851 </t>
  </si>
  <si>
    <t xml:space="preserve">951 0801 9910000000 000 </t>
  </si>
  <si>
    <t>Расходы за счет средств резервного фонда Правительства Ростовской области</t>
  </si>
  <si>
    <t xml:space="preserve">951 0801 9910071180 240 </t>
  </si>
  <si>
    <t xml:space="preserve">951 0801 9910071180 244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</si>
  <si>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</si>
  <si>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</si>
  <si>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</si>
  <si>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</si>
  <si>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</si>
  <si>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</t>
  </si>
  <si>
    <t xml:space="preserve">951 1001 9990010050 310 </t>
  </si>
  <si>
    <t xml:space="preserve">951 1001 9990010050 312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</si>
  <si>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</si>
  <si>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</si>
  <si>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</si>
  <si>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</si>
  <si>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951 1102 0640000000 000 </t>
  </si>
  <si>
    <t>Расходы на проведение физкультурных и массовых спортивных мероприятий</t>
  </si>
  <si>
    <t xml:space="preserve">951 1102 0640121950 120 </t>
  </si>
  <si>
    <t xml:space="preserve">951 1102 0640121950 123 </t>
  </si>
  <si>
    <t xml:space="preserve">951 1102 0640121950 240 </t>
  </si>
  <si>
    <t xml:space="preserve">951 1102 0640121950 244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</si>
  <si>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</si>
  <si>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</si>
  <si>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</si>
  <si>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</si>
  <si>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951 1204 9990000000 000 </t>
  </si>
  <si>
    <t>Расходы на официальную публикацию нормативно-правовых актов , проектов правовых актов Большесальского сельского поселения и иных информационных материалов</t>
  </si>
  <si>
    <t xml:space="preserve">951 1204 9990022730 240 </t>
  </si>
  <si>
    <t xml:space="preserve">951 1204 9990022730 244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</si>
  <si>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</si>
  <si>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</si>
  <si>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</si>
  <si>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</si>
  <si>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951 1403 9990000000 000 </t>
  </si>
  <si>
    <t xml:space="preserve">951 1403 9990085010 540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</si>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</sst>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91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1"/>
      <color indexed="8"/>
      <name val="Calibri"/>
      <family val="2"/>
      <scheme val="minor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89" fillId="2" borderId="1"/>
  </cellStyleXfs>
  <cellXfs count="149">
    <xf numFmtId="0" fontId="0" fillId="0" borderId="0" xfId="0"/>
    <xf numFmtId="49" fontId="4" fillId="2" borderId="1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/>
    </xf>
    <xf numFmtId="0" fontId="19" fillId="2" borderId="18" xfId="0" applyNumberFormat="1" applyFont="1" applyFill="1" applyBorder="1" applyAlignment="1">
      <alignment horizontal="center" vertical="center"/>
    </xf>
    <xf numFmtId="0" fontId="20" fillId="2" borderId="2" xfId="0" applyNumberFormat="1" applyFont="1" applyFill="1" applyBorder="1" applyAlignment="1">
      <alignment horizontal="center" vertical="center"/>
    </xf>
    <xf numFmtId="0" fontId="21" fillId="2" borderId="19" xfId="0" applyNumberFormat="1" applyFont="1" applyFill="1" applyBorder="1" applyAlignment="1">
      <alignment horizontal="center" vertical="center"/>
    </xf>
    <xf numFmtId="49" fontId="22" fillId="2" borderId="2" xfId="0" applyNumberFormat="1" applyFont="1" applyFill="1" applyBorder="1" applyAlignment="1">
      <alignment horizontal="center" vertical="center"/>
    </xf>
    <xf numFmtId="49" fontId="23" fillId="2" borderId="21" xfId="0" applyNumberFormat="1" applyFont="1" applyFill="1" applyBorder="1" applyAlignment="1">
      <alignment horizontal="center" vertical="center"/>
    </xf>
    <xf numFmtId="49" fontId="24" fillId="2" borderId="22" xfId="0" applyNumberFormat="1" applyFont="1" applyFill="1" applyBorder="1" applyAlignment="1">
      <alignment horizontal="left" wrapText="1"/>
    </xf>
    <xf numFmtId="49" fontId="25" fillId="2" borderId="23" xfId="0" applyNumberFormat="1" applyFont="1" applyFill="1" applyBorder="1" applyAlignment="1">
      <alignment horizontal="center" wrapText="1"/>
    </xf>
    <xf numFmtId="4" fontId="26" fillId="2" borderId="25" xfId="0" applyNumberFormat="1" applyFont="1" applyFill="1" applyBorder="1" applyAlignment="1">
      <alignment horizontal="right"/>
    </xf>
    <xf numFmtId="0" fontId="27" fillId="2" borderId="1" xfId="0" applyNumberFormat="1" applyFont="1" applyFill="1" applyBorder="1" applyAlignment="1">
      <alignment horizontal="left"/>
    </xf>
    <xf numFmtId="0" fontId="28" fillId="2" borderId="1" xfId="0" applyNumberFormat="1" applyFont="1" applyFill="1" applyBorder="1" applyAlignment="1"/>
    <xf numFmtId="49" fontId="29" fillId="2" borderId="1" xfId="0" applyNumberFormat="1" applyFont="1" applyFill="1" applyBorder="1" applyAlignment="1"/>
    <xf numFmtId="0" fontId="36" fillId="2" borderId="37" xfId="0" applyNumberFormat="1" applyFont="1" applyFill="1" applyBorder="1" applyAlignment="1">
      <alignment vertical="center" wrapText="1"/>
    </xf>
    <xf numFmtId="49" fontId="37" fillId="2" borderId="37" xfId="0" applyNumberFormat="1" applyFont="1" applyFill="1" applyBorder="1" applyAlignment="1">
      <alignment horizontal="center" vertical="center" wrapText="1"/>
    </xf>
    <xf numFmtId="49" fontId="38" fillId="2" borderId="14" xfId="0" applyNumberFormat="1" applyFont="1" applyFill="1" applyBorder="1" applyAlignment="1">
      <alignment vertical="center"/>
    </xf>
    <xf numFmtId="0" fontId="40" fillId="2" borderId="33" xfId="0" applyNumberFormat="1" applyFont="1" applyFill="1" applyBorder="1" applyAlignment="1">
      <alignment vertical="center" wrapText="1"/>
    </xf>
    <xf numFmtId="49" fontId="41" fillId="2" borderId="33" xfId="0" applyNumberFormat="1" applyFont="1" applyFill="1" applyBorder="1" applyAlignment="1">
      <alignment horizontal="center" vertical="center" wrapText="1"/>
    </xf>
    <xf numFmtId="49" fontId="42" fillId="2" borderId="17" xfId="0" applyNumberFormat="1" applyFont="1" applyFill="1" applyBorder="1" applyAlignment="1">
      <alignment vertical="center"/>
    </xf>
    <xf numFmtId="49" fontId="43" fillId="2" borderId="19" xfId="0" applyNumberFormat="1" applyFont="1" applyFill="1" applyBorder="1" applyAlignment="1">
      <alignment horizontal="center" vertical="center"/>
    </xf>
    <xf numFmtId="49" fontId="44" fillId="2" borderId="32" xfId="0" applyNumberFormat="1" applyFont="1" applyFill="1" applyBorder="1" applyAlignment="1">
      <alignment horizontal="left" wrapText="1"/>
    </xf>
    <xf numFmtId="49" fontId="45" fillId="2" borderId="38" xfId="0" applyNumberFormat="1" applyFont="1" applyFill="1" applyBorder="1" applyAlignment="1">
      <alignment horizontal="center" wrapText="1"/>
    </xf>
    <xf numFmtId="49" fontId="46" fillId="2" borderId="33" xfId="0" applyNumberFormat="1" applyFont="1" applyFill="1" applyBorder="1" applyAlignment="1">
      <alignment horizontal="center"/>
    </xf>
    <xf numFmtId="4" fontId="47" fillId="2" borderId="16" xfId="0" applyNumberFormat="1" applyFont="1" applyFill="1" applyBorder="1" applyAlignment="1">
      <alignment horizontal="right"/>
    </xf>
    <xf numFmtId="4" fontId="48" fillId="2" borderId="33" xfId="0" applyNumberFormat="1" applyFont="1" applyFill="1" applyBorder="1" applyAlignment="1">
      <alignment horizontal="right"/>
    </xf>
    <xf numFmtId="4" fontId="49" fillId="2" borderId="17" xfId="0" applyNumberFormat="1" applyFont="1" applyFill="1" applyBorder="1" applyAlignment="1">
      <alignment horizontal="right"/>
    </xf>
    <xf numFmtId="0" fontId="50" fillId="2" borderId="27" xfId="0" applyNumberFormat="1" applyFont="1" applyFill="1" applyBorder="1" applyAlignment="1"/>
    <xf numFmtId="0" fontId="51" fillId="2" borderId="28" xfId="0" applyNumberFormat="1" applyFont="1" applyFill="1" applyBorder="1" applyAlignment="1"/>
    <xf numFmtId="0" fontId="52" fillId="2" borderId="29" xfId="0" applyNumberFormat="1" applyFont="1" applyFill="1" applyBorder="1" applyAlignment="1">
      <alignment horizontal="center"/>
    </xf>
    <xf numFmtId="0" fontId="53" fillId="2" borderId="30" xfId="0" applyNumberFormat="1" applyFont="1" applyFill="1" applyBorder="1" applyAlignment="1">
      <alignment horizontal="right"/>
    </xf>
    <xf numFmtId="0" fontId="54" fillId="2" borderId="30" xfId="0" applyNumberFormat="1" applyFont="1" applyFill="1" applyBorder="1" applyAlignment="1"/>
    <xf numFmtId="0" fontId="55" fillId="2" borderId="31" xfId="0" applyNumberFormat="1" applyFont="1" applyFill="1" applyBorder="1" applyAlignment="1"/>
    <xf numFmtId="49" fontId="56" fillId="2" borderId="22" xfId="0" applyNumberFormat="1" applyFont="1" applyFill="1" applyBorder="1" applyAlignment="1">
      <alignment horizontal="left" wrapText="1"/>
    </xf>
    <xf numFmtId="49" fontId="57" fillId="2" borderId="26" xfId="0" applyNumberFormat="1" applyFont="1" applyFill="1" applyBorder="1" applyAlignment="1">
      <alignment horizontal="center" wrapText="1"/>
    </xf>
    <xf numFmtId="49" fontId="58" fillId="2" borderId="24" xfId="0" applyNumberFormat="1" applyFont="1" applyFill="1" applyBorder="1" applyAlignment="1">
      <alignment horizontal="center"/>
    </xf>
    <xf numFmtId="4" fontId="59" fillId="2" borderId="25" xfId="0" applyNumberFormat="1" applyFont="1" applyFill="1" applyBorder="1" applyAlignment="1">
      <alignment horizontal="right"/>
    </xf>
    <xf numFmtId="4" fontId="60" fillId="2" borderId="24" xfId="0" applyNumberFormat="1" applyFont="1" applyFill="1" applyBorder="1" applyAlignment="1">
      <alignment horizontal="right"/>
    </xf>
    <xf numFmtId="4" fontId="61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62" fillId="2" borderId="7" xfId="0" applyNumberFormat="1" applyFont="1" applyFill="1" applyBorder="1" applyAlignment="1"/>
    <xf numFmtId="0" fontId="63" fillId="2" borderId="40" xfId="0" applyNumberFormat="1" applyFont="1" applyFill="1" applyBorder="1" applyAlignment="1"/>
    <xf numFmtId="0" fontId="64" fillId="2" borderId="40" xfId="0" applyNumberFormat="1" applyFont="1" applyFill="1" applyBorder="1" applyAlignment="1">
      <alignment horizontal="center"/>
    </xf>
    <xf numFmtId="0" fontId="65" fillId="2" borderId="40" xfId="0" applyNumberFormat="1" applyFont="1" applyFill="1" applyBorder="1" applyAlignment="1">
      <alignment horizontal="right"/>
    </xf>
    <xf numFmtId="49" fontId="66" fillId="2" borderId="39" xfId="0" applyNumberFormat="1" applyFont="1" applyFill="1" applyBorder="1" applyAlignment="1">
      <alignment horizontal="left" wrapText="1"/>
    </xf>
    <xf numFmtId="49" fontId="67" fillId="2" borderId="41" xfId="0" applyNumberFormat="1" applyFont="1" applyFill="1" applyBorder="1" applyAlignment="1">
      <alignment horizontal="center" wrapText="1"/>
    </xf>
    <xf numFmtId="49" fontId="68" fillId="2" borderId="42" xfId="0" applyNumberFormat="1" applyFont="1" applyFill="1" applyBorder="1" applyAlignment="1">
      <alignment horizontal="center"/>
    </xf>
    <xf numFmtId="4" fontId="69" fillId="2" borderId="43" xfId="0" applyNumberFormat="1" applyFont="1" applyFill="1" applyBorder="1" applyAlignment="1">
      <alignment horizontal="right"/>
    </xf>
    <xf numFmtId="4" fontId="70" fillId="2" borderId="44" xfId="0" applyNumberFormat="1" applyFont="1" applyFill="1" applyBorder="1" applyAlignment="1">
      <alignment horizontal="right"/>
    </xf>
    <xf numFmtId="49" fontId="72" fillId="2" borderId="1" xfId="0" applyNumberFormat="1" applyFont="1" applyFill="1" applyBorder="1" applyAlignment="1">
      <alignment horizontal="center"/>
    </xf>
    <xf numFmtId="0" fontId="73" fillId="2" borderId="1" xfId="0" applyNumberFormat="1" applyFont="1" applyFill="1" applyBorder="1" applyAlignment="1"/>
    <xf numFmtId="49" fontId="75" fillId="2" borderId="45" xfId="0" applyNumberFormat="1" applyFont="1" applyFill="1" applyBorder="1" applyAlignment="1">
      <alignment horizontal="left" wrapText="1"/>
    </xf>
    <xf numFmtId="49" fontId="76" fillId="2" borderId="23" xfId="0" applyNumberFormat="1" applyFont="1" applyFill="1" applyBorder="1" applyAlignment="1">
      <alignment horizontal="center" wrapText="1"/>
    </xf>
    <xf numFmtId="49" fontId="77" fillId="2" borderId="25" xfId="0" applyNumberFormat="1" applyFont="1" applyFill="1" applyBorder="1" applyAlignment="1">
      <alignment horizontal="center" wrapText="1"/>
    </xf>
    <xf numFmtId="4" fontId="78" fillId="2" borderId="25" xfId="0" applyNumberFormat="1" applyFont="1" applyFill="1" applyBorder="1" applyAlignment="1">
      <alignment horizontal="right"/>
    </xf>
    <xf numFmtId="4" fontId="79" fillId="2" borderId="39" xfId="0" applyNumberFormat="1" applyFont="1" applyFill="1" applyBorder="1" applyAlignment="1">
      <alignment horizontal="right"/>
    </xf>
    <xf numFmtId="0" fontId="80" fillId="2" borderId="46" xfId="0" applyNumberFormat="1" applyFont="1" applyFill="1" applyBorder="1" applyAlignment="1">
      <alignment horizontal="left"/>
    </xf>
    <xf numFmtId="0" fontId="81" fillId="2" borderId="28" xfId="0" applyNumberFormat="1" applyFont="1" applyFill="1" applyBorder="1" applyAlignment="1">
      <alignment horizontal="center"/>
    </xf>
    <xf numFmtId="0" fontId="82" fillId="2" borderId="30" xfId="0" applyNumberFormat="1" applyFont="1" applyFill="1" applyBorder="1" applyAlignment="1">
      <alignment horizontal="center"/>
    </xf>
    <xf numFmtId="49" fontId="83" fillId="2" borderId="30" xfId="0" applyNumberFormat="1" applyFont="1" applyFill="1" applyBorder="1" applyAlignment="1">
      <alignment horizontal="center"/>
    </xf>
    <xf numFmtId="49" fontId="84" fillId="2" borderId="31" xfId="0" applyNumberFormat="1" applyFont="1" applyFill="1" applyBorder="1" applyAlignment="1">
      <alignment horizontal="center"/>
    </xf>
    <xf numFmtId="49" fontId="85" fillId="2" borderId="15" xfId="0" applyNumberFormat="1" applyFont="1" applyFill="1" applyBorder="1" applyAlignment="1">
      <alignment horizontal="center" wrapText="1"/>
    </xf>
    <xf numFmtId="49" fontId="86" fillId="2" borderId="16" xfId="0" applyNumberFormat="1" applyFont="1" applyFill="1" applyBorder="1" applyAlignment="1">
      <alignment horizontal="center" wrapText="1"/>
    </xf>
    <xf numFmtId="49" fontId="87" fillId="2" borderId="25" xfId="0" applyNumberFormat="1" applyFont="1" applyFill="1" applyBorder="1" applyAlignment="1">
      <alignment horizontal="center" wrapText="1"/>
    </xf>
    <xf numFmtId="4" fontId="88" fillId="2" borderId="39" xfId="0" applyNumberFormat="1" applyFont="1" applyFill="1" applyBorder="1" applyAlignment="1">
      <alignment horizontal="right"/>
    </xf>
    <xf numFmtId="49" fontId="10" fillId="2" borderId="11" xfId="0" applyNumberFormat="1" applyFont="1" applyFill="1" applyBorder="1" applyAlignment="1">
      <alignment horizontal="center" vertical="center" wrapText="1"/>
    </xf>
    <xf numFmtId="49" fontId="14" fillId="2" borderId="14" xfId="0" applyNumberFormat="1" applyFont="1" applyFill="1" applyBorder="1" applyAlignment="1">
      <alignment horizontal="center" vertical="center" wrapText="1"/>
    </xf>
    <xf numFmtId="49" fontId="18" fillId="2" borderId="17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13" fillId="2" borderId="13" xfId="0" applyNumberFormat="1" applyFont="1" applyFill="1" applyBorder="1" applyAlignment="1">
      <alignment horizontal="center" vertical="center" wrapText="1"/>
    </xf>
    <xf numFmtId="49" fontId="17" fillId="2" borderId="16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/>
    </xf>
    <xf numFmtId="0" fontId="8" fillId="2" borderId="10" xfId="0" applyNumberFormat="1" applyFont="1" applyFill="1" applyBorder="1" applyAlignment="1">
      <alignment horizontal="center" vertical="center" wrapText="1"/>
    </xf>
    <xf numFmtId="0" fontId="12" fillId="2" borderId="13" xfId="0" applyNumberFormat="1" applyFont="1" applyFill="1" applyBorder="1" applyAlignment="1">
      <alignment horizontal="center" vertical="center" wrapText="1"/>
    </xf>
    <xf numFmtId="0" fontId="16" fillId="2" borderId="16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11" fillId="2" borderId="12" xfId="0" applyNumberFormat="1" applyFont="1" applyFill="1" applyBorder="1" applyAlignment="1">
      <alignment horizontal="center" vertical="center" wrapText="1"/>
    </xf>
    <xf numFmtId="0" fontId="15" fillId="2" borderId="15" xfId="0" applyNumberFormat="1" applyFont="1" applyFill="1" applyBorder="1" applyAlignment="1">
      <alignment horizontal="center" vertical="center" wrapText="1"/>
    </xf>
    <xf numFmtId="0" fontId="31" fillId="2" borderId="36" xfId="0" applyNumberFormat="1" applyFont="1" applyFill="1" applyBorder="1" applyAlignment="1">
      <alignment horizontal="center" vertical="center" wrapText="1"/>
    </xf>
    <xf numFmtId="0" fontId="34" fillId="2" borderId="37" xfId="0" applyNumberFormat="1" applyFont="1" applyFill="1" applyBorder="1" applyAlignment="1">
      <alignment horizontal="center" vertical="center" wrapText="1"/>
    </xf>
    <xf numFmtId="0" fontId="30" fillId="2" borderId="9" xfId="0" applyNumberFormat="1" applyFont="1" applyFill="1" applyBorder="1" applyAlignment="1">
      <alignment horizontal="center" vertical="center"/>
    </xf>
    <xf numFmtId="0" fontId="33" fillId="2" borderId="12" xfId="0" applyNumberFormat="1" applyFont="1" applyFill="1" applyBorder="1" applyAlignment="1">
      <alignment horizontal="center" vertical="center"/>
    </xf>
    <xf numFmtId="0" fontId="39" fillId="2" borderId="15" xfId="0" applyNumberFormat="1" applyFont="1" applyFill="1" applyBorder="1" applyAlignment="1">
      <alignment horizontal="center" vertical="center"/>
    </xf>
    <xf numFmtId="49" fontId="32" fillId="2" borderId="10" xfId="0" applyNumberFormat="1" applyFont="1" applyFill="1" applyBorder="1" applyAlignment="1">
      <alignment horizontal="center" vertical="center"/>
    </xf>
    <xf numFmtId="49" fontId="35" fillId="2" borderId="13" xfId="0" applyNumberFormat="1" applyFont="1" applyFill="1" applyBorder="1" applyAlignment="1">
      <alignment horizontal="center" vertical="center"/>
    </xf>
    <xf numFmtId="49" fontId="71" fillId="2" borderId="1" xfId="0" applyNumberFormat="1" applyFont="1" applyFill="1" applyBorder="1" applyAlignment="1">
      <alignment horizontal="right"/>
    </xf>
    <xf numFmtId="0" fontId="74" fillId="2" borderId="33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/>
    <xf numFmtId="0" fontId="89" fillId="2" borderId="1" xfId="1"/>
    <xf numFmtId="0" fontId="2" fillId="2" borderId="1" xfId="1" applyNumberFormat="1" applyFont="1" applyFill="1" applyBorder="1" applyAlignment="1">
      <alignment horizontal="right"/>
    </xf>
    <xf numFmtId="0" fontId="2" fillId="2" borderId="2" xfId="1" applyNumberFormat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left"/>
    </xf>
    <xf numFmtId="49" fontId="2" fillId="2" borderId="1" xfId="1" applyNumberFormat="1" applyFont="1" applyFill="1" applyBorder="1" applyAlignment="1">
      <alignment horizontal="right"/>
    </xf>
    <xf numFmtId="49" fontId="2" fillId="2" borderId="3" xfId="1" applyNumberFormat="1" applyFont="1" applyFill="1" applyBorder="1" applyAlignment="1">
      <alignment horizontal="centerContinuous"/>
    </xf>
    <xf numFmtId="0" fontId="2" fillId="2" borderId="1" xfId="1" applyNumberFormat="1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49" fontId="3" fillId="2" borderId="1" xfId="1" applyNumberFormat="1" applyFont="1" applyFill="1" applyBorder="1" applyAlignment="1"/>
    <xf numFmtId="49" fontId="2" fillId="2" borderId="5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left"/>
    </xf>
    <xf numFmtId="49" fontId="2" fillId="2" borderId="6" xfId="1" applyNumberFormat="1" applyFont="1" applyFill="1" applyBorder="1" applyAlignment="1">
      <alignment horizontal="left" wrapText="1"/>
    </xf>
    <xf numFmtId="49" fontId="3" fillId="2" borderId="6" xfId="1" applyNumberFormat="1" applyFont="1" applyFill="1" applyBorder="1" applyAlignment="1">
      <alignment wrapText="1"/>
    </xf>
    <xf numFmtId="49" fontId="2" fillId="2" borderId="7" xfId="1" applyNumberFormat="1" applyFont="1" applyFill="1" applyBorder="1" applyAlignment="1">
      <alignment horizontal="left" wrapText="1"/>
    </xf>
    <xf numFmtId="49" fontId="2" fillId="2" borderId="4" xfId="1" applyNumberFormat="1" applyFont="1" applyFill="1" applyBorder="1" applyAlignment="1">
      <alignment horizontal="center"/>
    </xf>
    <xf numFmtId="49" fontId="2" fillId="2" borderId="1" xfId="1" applyNumberFormat="1" applyFont="1" applyFill="1" applyBorder="1" applyAlignment="1"/>
    <xf numFmtId="49" fontId="2" fillId="2" borderId="5" xfId="1" applyNumberFormat="1" applyFont="1" applyFill="1" applyBorder="1" applyAlignment="1">
      <alignment horizontal="centerContinuous"/>
    </xf>
    <xf numFmtId="49" fontId="2" fillId="2" borderId="1" xfId="1" applyNumberFormat="1" applyFont="1" applyFill="1" applyBorder="1" applyAlignment="1">
      <alignment horizontal="left"/>
    </xf>
    <xf numFmtId="49" fontId="2" fillId="2" borderId="8" xfId="1" applyNumberFormat="1" applyFont="1" applyFill="1" applyBorder="1" applyAlignment="1">
      <alignment horizontal="centerContinuous"/>
    </xf>
    <xf numFmtId="0" fontId="1" fillId="2" borderId="1" xfId="1" applyNumberFormat="1" applyFont="1" applyFill="1" applyBorder="1" applyAlignment="1">
      <alignment horizontal="center"/>
    </xf>
    <xf numFmtId="0" fontId="1" fillId="2" borderId="1" xfId="1" applyNumberFormat="1" applyFont="1" applyFill="1" applyBorder="1" applyAlignment="1"/>
    <xf numFmtId="0" fontId="2" fillId="2" borderId="9" xfId="1" applyNumberFormat="1" applyFont="1" applyFill="1" applyBorder="1" applyAlignment="1">
      <alignment horizontal="center" vertical="center" wrapText="1"/>
    </xf>
    <xf numFmtId="0" fontId="2" fillId="2" borderId="10" xfId="1" applyNumberFormat="1" applyFont="1" applyFill="1" applyBorder="1" applyAlignment="1">
      <alignment horizontal="center" vertical="center" wrapText="1"/>
    </xf>
    <xf numFmtId="49" fontId="2" fillId="2" borderId="10" xfId="1" applyNumberFormat="1" applyFont="1" applyFill="1" applyBorder="1" applyAlignment="1">
      <alignment horizontal="center" vertical="center" wrapText="1"/>
    </xf>
    <xf numFmtId="49" fontId="2" fillId="2" borderId="11" xfId="1" applyNumberFormat="1" applyFont="1" applyFill="1" applyBorder="1" applyAlignment="1">
      <alignment horizontal="center" vertical="center" wrapText="1"/>
    </xf>
    <xf numFmtId="0" fontId="2" fillId="2" borderId="12" xfId="1" applyNumberFormat="1" applyFont="1" applyFill="1" applyBorder="1" applyAlignment="1">
      <alignment horizontal="center" vertical="center" wrapText="1"/>
    </xf>
    <xf numFmtId="0" fontId="2" fillId="2" borderId="13" xfId="1" applyNumberFormat="1" applyFont="1" applyFill="1" applyBorder="1" applyAlignment="1">
      <alignment horizontal="center" vertical="center" wrapText="1"/>
    </xf>
    <xf numFmtId="49" fontId="2" fillId="2" borderId="13" xfId="1" applyNumberFormat="1" applyFont="1" applyFill="1" applyBorder="1" applyAlignment="1">
      <alignment horizontal="center" vertical="center" wrapText="1"/>
    </xf>
    <xf numFmtId="49" fontId="2" fillId="2" borderId="14" xfId="1" applyNumberFormat="1" applyFont="1" applyFill="1" applyBorder="1" applyAlignment="1">
      <alignment horizontal="center" vertical="center" wrapText="1"/>
    </xf>
    <xf numFmtId="0" fontId="2" fillId="2" borderId="15" xfId="1" applyNumberFormat="1" applyFont="1" applyFill="1" applyBorder="1" applyAlignment="1">
      <alignment horizontal="center" vertical="center" wrapText="1"/>
    </xf>
    <xf numFmtId="0" fontId="2" fillId="2" borderId="16" xfId="1" applyNumberFormat="1" applyFont="1" applyFill="1" applyBorder="1" applyAlignment="1">
      <alignment horizontal="center" vertical="center" wrapText="1"/>
    </xf>
    <xf numFmtId="49" fontId="2" fillId="2" borderId="16" xfId="1" applyNumberFormat="1" applyFont="1" applyFill="1" applyBorder="1" applyAlignment="1">
      <alignment horizontal="center" vertical="center" wrapText="1"/>
    </xf>
    <xf numFmtId="49" fontId="2" fillId="2" borderId="17" xfId="1" applyNumberFormat="1" applyFont="1" applyFill="1" applyBorder="1" applyAlignment="1">
      <alignment horizontal="center" vertical="center" wrapText="1"/>
    </xf>
    <xf numFmtId="0" fontId="2" fillId="2" borderId="18" xfId="1" applyNumberFormat="1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19" xfId="1" applyNumberFormat="1" applyFont="1" applyFill="1" applyBorder="1" applyAlignment="1">
      <alignment horizontal="center" vertical="center"/>
    </xf>
    <xf numFmtId="49" fontId="2" fillId="2" borderId="2" xfId="1" applyNumberFormat="1" applyFont="1" applyFill="1" applyBorder="1" applyAlignment="1">
      <alignment horizontal="center" vertical="center"/>
    </xf>
    <xf numFmtId="49" fontId="2" fillId="2" borderId="20" xfId="1" applyNumberFormat="1" applyFont="1" applyFill="1" applyBorder="1" applyAlignment="1">
      <alignment horizontal="center" vertical="center"/>
    </xf>
    <xf numFmtId="49" fontId="2" fillId="2" borderId="21" xfId="1" applyNumberFormat="1" applyFont="1" applyFill="1" applyBorder="1" applyAlignment="1">
      <alignment horizontal="center" vertical="center"/>
    </xf>
    <xf numFmtId="49" fontId="2" fillId="2" borderId="22" xfId="1" applyNumberFormat="1" applyFont="1" applyFill="1" applyBorder="1" applyAlignment="1">
      <alignment horizontal="left" wrapText="1"/>
    </xf>
    <xf numFmtId="49" fontId="2" fillId="2" borderId="23" xfId="1" applyNumberFormat="1" applyFont="1" applyFill="1" applyBorder="1" applyAlignment="1">
      <alignment horizontal="center" wrapText="1"/>
    </xf>
    <xf numFmtId="49" fontId="2" fillId="2" borderId="24" xfId="1" applyNumberFormat="1" applyFont="1" applyFill="1" applyBorder="1" applyAlignment="1">
      <alignment horizontal="center"/>
    </xf>
    <xf numFmtId="4" fontId="2" fillId="2" borderId="25" xfId="1" applyNumberFormat="1" applyFont="1" applyFill="1" applyBorder="1" applyAlignment="1">
      <alignment horizontal="right"/>
    </xf>
    <xf numFmtId="4" fontId="2" fillId="2" borderId="26" xfId="1" applyNumberFormat="1" applyFont="1" applyFill="1" applyBorder="1" applyAlignment="1">
      <alignment horizontal="right"/>
    </xf>
    <xf numFmtId="49" fontId="2" fillId="2" borderId="27" xfId="1" applyNumberFormat="1" applyFont="1" applyFill="1" applyBorder="1" applyAlignment="1">
      <alignment horizontal="left" wrapText="1"/>
    </xf>
    <xf numFmtId="49" fontId="2" fillId="2" borderId="28" xfId="1" applyNumberFormat="1" applyFont="1" applyFill="1" applyBorder="1" applyAlignment="1">
      <alignment horizontal="center" wrapText="1"/>
    </xf>
    <xf numFmtId="49" fontId="2" fillId="2" borderId="29" xfId="1" applyNumberFormat="1" applyFont="1" applyFill="1" applyBorder="1" applyAlignment="1">
      <alignment horizontal="center"/>
    </xf>
    <xf numFmtId="4" fontId="2" fillId="2" borderId="30" xfId="1" applyNumberFormat="1" applyFont="1" applyFill="1" applyBorder="1" applyAlignment="1">
      <alignment horizontal="right"/>
    </xf>
    <xf numFmtId="4" fontId="2" fillId="2" borderId="31" xfId="1" applyNumberFormat="1" applyFont="1" applyFill="1" applyBorder="1" applyAlignment="1">
      <alignment horizontal="right"/>
    </xf>
    <xf numFmtId="49" fontId="2" fillId="2" borderId="32" xfId="1" applyNumberFormat="1" applyFont="1" applyFill="1" applyBorder="1" applyAlignment="1">
      <alignment horizontal="left" wrapText="1"/>
    </xf>
    <xf numFmtId="49" fontId="2" fillId="2" borderId="15" xfId="1" applyNumberFormat="1" applyFont="1" applyFill="1" applyBorder="1" applyAlignment="1">
      <alignment horizontal="center" wrapText="1"/>
    </xf>
    <xf numFmtId="49" fontId="2" fillId="2" borderId="33" xfId="1" applyNumberFormat="1" applyFont="1" applyFill="1" applyBorder="1" applyAlignment="1">
      <alignment horizontal="center"/>
    </xf>
    <xf numFmtId="4" fontId="2" fillId="2" borderId="16" xfId="1" applyNumberFormat="1" applyFont="1" applyFill="1" applyBorder="1" applyAlignment="1">
      <alignment horizontal="right"/>
    </xf>
    <xf numFmtId="4" fontId="2" fillId="2" borderId="17" xfId="1" applyNumberFormat="1" applyFont="1" applyFill="1" applyBorder="1" applyAlignment="1">
      <alignment horizontal="right"/>
    </xf>
    <xf numFmtId="165" fontId="2" fillId="2" borderId="32" xfId="1" applyNumberFormat="1" applyFont="1" applyFill="1" applyBorder="1" applyAlignment="1">
      <alignment horizontal="left" wrapText="1"/>
    </xf>
    <xf numFmtId="0" fontId="2" fillId="2" borderId="34" xfId="1" applyNumberFormat="1" applyFont="1" applyFill="1" applyBorder="1" applyAlignment="1">
      <alignment horizontal="left"/>
    </xf>
    <xf numFmtId="0" fontId="2" fillId="2" borderId="35" xfId="1" applyNumberFormat="1" applyFont="1" applyFill="1" applyBorder="1" applyAlignment="1">
      <alignment horizontal="center"/>
    </xf>
    <xf numFmtId="49" fontId="2" fillId="2" borderId="35" xfId="1" applyNumberFormat="1" applyFont="1" applyFill="1" applyBorder="1" applyAlignment="1">
      <alignment horizontal="center" vertical="center"/>
    </xf>
    <xf numFmtId="0" fontId="90" fillId="0" borderId="0" xfId="0" applyFont="1"/>
    <xf numFmtId="14" fontId="0" fillId="0" borderId="0" xfId="0" applyNumberFormat="1"/>
  </cellXfs>
  <cellStyles count="2">
    <cellStyle name="Обычный" xfId="0" builtinId="0"/>
    <cellStyle name="Обычный 2" xfId="1" xr:uid="{38842367-65BA-4EB0-A44D-7735C4BD1D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66675</xdr:rowOff>
    </xdr:from>
    <xdr:to>
      <xdr:col>2</xdr:col>
      <xdr:colOff>2162175</xdr:colOff>
      <xdr:row>33</xdr:row>
      <xdr:rowOff>114300</xdr:rowOff>
    </xdr:to>
    <xdr:grpSp>
      <xdr:nvGrpSpPr>
        <xdr:cNvPr id="26" name="Group 1">
          <a:extLst>
            <a:ext uri="{FF2B5EF4-FFF2-40B4-BE49-F238E27FC236}">
              <a16:creationId xmlns:a16="http://schemas.microsoft.com/office/drawing/2014/main" id="{57489A8B-48A9-45F4-8FBE-1CDDD1E67122}"/>
            </a:ext>
          </a:extLst>
        </xdr:cNvPr>
        <xdr:cNvGrpSpPr>
          <a:grpSpLocks/>
        </xdr:cNvGrpSpPr>
      </xdr:nvGrpSpPr>
      <xdr:grpSpPr bwMode="auto">
        <a:xfrm>
          <a:off x="0" y="5495925"/>
          <a:ext cx="5353050" cy="371475"/>
          <a:chOff x="0" y="0"/>
          <a:chExt cx="1023" cy="255"/>
        </a:xfrm>
      </xdr:grpSpPr>
      <xdr:sp macro="" textlink="">
        <xdr:nvSpPr>
          <xdr:cNvPr id="27" name="Text Box 2">
            <a:extLst>
              <a:ext uri="{FF2B5EF4-FFF2-40B4-BE49-F238E27FC236}">
                <a16:creationId xmlns:a16="http://schemas.microsoft.com/office/drawing/2014/main" id="{218A8CD3-14B3-4652-ACE5-511FBB278E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3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Руководитель</a:t>
            </a:r>
          </a:p>
        </xdr:txBody>
      </xdr:sp>
      <xdr:sp macro="" textlink="">
        <xdr:nvSpPr>
          <xdr:cNvPr id="28" name="Text Box 3">
            <a:extLst>
              <a:ext uri="{FF2B5EF4-FFF2-40B4-BE49-F238E27FC236}">
                <a16:creationId xmlns:a16="http://schemas.microsoft.com/office/drawing/2014/main" id="{D74E0AF9-237A-4F73-B453-EDB1FD57DC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3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9" name="Text Box 4">
            <a:extLst>
              <a:ext uri="{FF2B5EF4-FFF2-40B4-BE49-F238E27FC236}">
                <a16:creationId xmlns:a16="http://schemas.microsoft.com/office/drawing/2014/main" id="{5674BE93-9B14-4025-A604-8F451DA40993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3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подпись</a:t>
            </a:r>
            <a:r>
              <a:rPr lang="ru-RU" sz="13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)</a:t>
            </a:r>
          </a:p>
        </xdr:txBody>
      </xdr:sp>
      <xdr:sp macro="" textlink="">
        <xdr:nvSpPr>
          <xdr:cNvPr id="30" name="Line 5">
            <a:extLst>
              <a:ext uri="{FF2B5EF4-FFF2-40B4-BE49-F238E27FC236}">
                <a16:creationId xmlns:a16="http://schemas.microsoft.com/office/drawing/2014/main" id="{550C8A6E-831B-4E11-A7F3-A5DDC3852C91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3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31" name="Text Box 6">
            <a:extLst>
              <a:ext uri="{FF2B5EF4-FFF2-40B4-BE49-F238E27FC236}">
                <a16:creationId xmlns:a16="http://schemas.microsoft.com/office/drawing/2014/main" id="{85030D0A-5660-49F9-93CA-73FD3C1A63D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300">
                <a:latin typeface="Times New Roman" panose="02020603050405020304" pitchFamily="18" charset="0"/>
                <a:cs typeface="Times New Roman" panose="02020603050405020304" pitchFamily="18" charset="0"/>
              </a:rPr>
              <a:t>Н. Д. Джемилия</a:t>
            </a:r>
          </a:p>
        </xdr:txBody>
      </xdr:sp>
      <xdr:sp macro="" textlink="">
        <xdr:nvSpPr>
          <xdr:cNvPr id="32" name="Text Box 7">
            <a:extLst>
              <a:ext uri="{FF2B5EF4-FFF2-40B4-BE49-F238E27FC236}">
                <a16:creationId xmlns:a16="http://schemas.microsoft.com/office/drawing/2014/main" id="{6DC0EA59-53F1-4202-8E8B-A5E19CB221D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33" name="Line 8">
            <a:extLst>
              <a:ext uri="{FF2B5EF4-FFF2-40B4-BE49-F238E27FC236}">
                <a16:creationId xmlns:a16="http://schemas.microsoft.com/office/drawing/2014/main" id="{803BD6B3-A263-41A8-861D-6AFAE1137E4C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3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141282</xdr:colOff>
      <xdr:row>33</xdr:row>
      <xdr:rowOff>110490</xdr:rowOff>
    </xdr:from>
    <xdr:to>
      <xdr:col>2</xdr:col>
      <xdr:colOff>1895307</xdr:colOff>
      <xdr:row>36</xdr:row>
      <xdr:rowOff>133910</xdr:rowOff>
    </xdr:to>
    <xdr:grpSp>
      <xdr:nvGrpSpPr>
        <xdr:cNvPr id="34" name="Group 9">
          <a:extLst>
            <a:ext uri="{FF2B5EF4-FFF2-40B4-BE49-F238E27FC236}">
              <a16:creationId xmlns:a16="http://schemas.microsoft.com/office/drawing/2014/main" id="{63C62CDA-DFDD-4BA6-8D51-125153B3D0E7}"/>
            </a:ext>
          </a:extLst>
        </xdr:cNvPr>
        <xdr:cNvGrpSpPr>
          <a:grpSpLocks/>
        </xdr:cNvGrpSpPr>
      </xdr:nvGrpSpPr>
      <xdr:grpSpPr bwMode="auto">
        <a:xfrm>
          <a:off x="141282" y="5863590"/>
          <a:ext cx="4944900" cy="509195"/>
          <a:chOff x="27" y="-68"/>
          <a:chExt cx="945" cy="273"/>
        </a:xfrm>
      </xdr:grpSpPr>
      <xdr:sp macro="" textlink="">
        <xdr:nvSpPr>
          <xdr:cNvPr id="35" name="Text Box 10">
            <a:extLst>
              <a:ext uri="{FF2B5EF4-FFF2-40B4-BE49-F238E27FC236}">
                <a16:creationId xmlns:a16="http://schemas.microsoft.com/office/drawing/2014/main" id="{D2B61995-350E-47DE-8DC8-4B8B547139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" y="-68"/>
            <a:ext cx="333" cy="20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6" name="Text Box 11">
            <a:extLst>
              <a:ext uri="{FF2B5EF4-FFF2-40B4-BE49-F238E27FC236}">
                <a16:creationId xmlns:a16="http://schemas.microsoft.com/office/drawing/2014/main" id="{680F3F4A-A879-4525-8C54-14493F824E6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37" name="Text Box 12">
            <a:extLst>
              <a:ext uri="{FF2B5EF4-FFF2-40B4-BE49-F238E27FC236}">
                <a16:creationId xmlns:a16="http://schemas.microsoft.com/office/drawing/2014/main" id="{7E22C4F0-3C5E-4391-8410-0BAD8157F819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38" name="Line 13">
            <a:extLst>
              <a:ext uri="{FF2B5EF4-FFF2-40B4-BE49-F238E27FC236}">
                <a16:creationId xmlns:a16="http://schemas.microsoft.com/office/drawing/2014/main" id="{0960BE1A-0E9A-49BB-809F-C582362EDE9A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39" name="Text Box 14">
            <a:extLst>
              <a:ext uri="{FF2B5EF4-FFF2-40B4-BE49-F238E27FC236}">
                <a16:creationId xmlns:a16="http://schemas.microsoft.com/office/drawing/2014/main" id="{F04FB8CC-BCD0-4E0B-A984-218ADB4DA09E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300">
                <a:latin typeface="Times New Roman" panose="02020603050405020304" pitchFamily="18" charset="0"/>
                <a:cs typeface="Times New Roman" panose="02020603050405020304" pitchFamily="18" charset="0"/>
              </a:rPr>
              <a:t>З. Х. Бугаян</a:t>
            </a:r>
          </a:p>
        </xdr:txBody>
      </xdr:sp>
      <xdr:sp macro="" textlink="">
        <xdr:nvSpPr>
          <xdr:cNvPr id="40" name="Text Box 15">
            <a:extLst>
              <a:ext uri="{FF2B5EF4-FFF2-40B4-BE49-F238E27FC236}">
                <a16:creationId xmlns:a16="http://schemas.microsoft.com/office/drawing/2014/main" id="{E4F37A9C-B1BD-4FB4-AE3D-1291E98FAE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41" name="Line 16">
            <a:extLst>
              <a:ext uri="{FF2B5EF4-FFF2-40B4-BE49-F238E27FC236}">
                <a16:creationId xmlns:a16="http://schemas.microsoft.com/office/drawing/2014/main" id="{AC205E2B-7667-455C-95DD-22B752BA8BA0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0</xdr:colOff>
      <xdr:row>38</xdr:row>
      <xdr:rowOff>95250</xdr:rowOff>
    </xdr:from>
    <xdr:to>
      <xdr:col>2</xdr:col>
      <xdr:colOff>2162175</xdr:colOff>
      <xdr:row>40</xdr:row>
      <xdr:rowOff>114300</xdr:rowOff>
    </xdr:to>
    <xdr:grpSp>
      <xdr:nvGrpSpPr>
        <xdr:cNvPr id="42" name="Group 17">
          <a:extLst>
            <a:ext uri="{FF2B5EF4-FFF2-40B4-BE49-F238E27FC236}">
              <a16:creationId xmlns:a16="http://schemas.microsoft.com/office/drawing/2014/main" id="{A0519B25-CF5A-44A4-B931-F59D1BBFED6C}"/>
            </a:ext>
          </a:extLst>
        </xdr:cNvPr>
        <xdr:cNvGrpSpPr>
          <a:grpSpLocks/>
        </xdr:cNvGrpSpPr>
      </xdr:nvGrpSpPr>
      <xdr:grpSpPr bwMode="auto">
        <a:xfrm>
          <a:off x="0" y="6657975"/>
          <a:ext cx="5353050" cy="342900"/>
          <a:chOff x="0" y="0"/>
          <a:chExt cx="1023" cy="255"/>
        </a:xfrm>
      </xdr:grpSpPr>
      <xdr:sp macro="" textlink="">
        <xdr:nvSpPr>
          <xdr:cNvPr id="43" name="Text Box 18">
            <a:extLst>
              <a:ext uri="{FF2B5EF4-FFF2-40B4-BE49-F238E27FC236}">
                <a16:creationId xmlns:a16="http://schemas.microsoft.com/office/drawing/2014/main" id="{B3879ECA-9103-44FA-A024-0583A611AC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Главный бухгалтер</a:t>
            </a:r>
          </a:p>
        </xdr:txBody>
      </xdr:sp>
      <xdr:sp macro="" textlink="">
        <xdr:nvSpPr>
          <xdr:cNvPr id="44" name="Text Box 19">
            <a:extLst>
              <a:ext uri="{FF2B5EF4-FFF2-40B4-BE49-F238E27FC236}">
                <a16:creationId xmlns:a16="http://schemas.microsoft.com/office/drawing/2014/main" id="{E6B678E3-2B68-4ED4-97F8-738232F0E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5" name="Text Box 20">
            <a:extLst>
              <a:ext uri="{FF2B5EF4-FFF2-40B4-BE49-F238E27FC236}">
                <a16:creationId xmlns:a16="http://schemas.microsoft.com/office/drawing/2014/main" id="{521818DA-719C-4EFA-9BB1-9029EC54FC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46" name="Line 21">
            <a:extLst>
              <a:ext uri="{FF2B5EF4-FFF2-40B4-BE49-F238E27FC236}">
                <a16:creationId xmlns:a16="http://schemas.microsoft.com/office/drawing/2014/main" id="{8E6EB09F-8ECB-4385-B37B-DD292919D18E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7" name="Text Box 22">
            <a:extLst>
              <a:ext uri="{FF2B5EF4-FFF2-40B4-BE49-F238E27FC236}">
                <a16:creationId xmlns:a16="http://schemas.microsoft.com/office/drawing/2014/main" id="{28D1F7A0-40C1-4801-B010-2CCBABDF23D3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300">
                <a:latin typeface="Times New Roman" panose="02020603050405020304" pitchFamily="18" charset="0"/>
                <a:cs typeface="Times New Roman" panose="02020603050405020304" pitchFamily="18" charset="0"/>
              </a:rPr>
              <a:t>К.</a:t>
            </a:r>
            <a:r>
              <a:rPr lang="ru-RU" sz="13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Э. Бугаян</a:t>
            </a:r>
            <a:endParaRPr lang="ru-RU" sz="13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8" name="Text Box 23">
            <a:extLst>
              <a:ext uri="{FF2B5EF4-FFF2-40B4-BE49-F238E27FC236}">
                <a16:creationId xmlns:a16="http://schemas.microsoft.com/office/drawing/2014/main" id="{427B6283-D73B-4C86-8C0F-C5FD0B0344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49" name="Line 24">
            <a:extLst>
              <a:ext uri="{FF2B5EF4-FFF2-40B4-BE49-F238E27FC236}">
                <a16:creationId xmlns:a16="http://schemas.microsoft.com/office/drawing/2014/main" id="{7DE10674-8310-46FB-B846-1BF61AA7F5EA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195EB-FAF6-4815-B519-51BA683F6D6E}">
  <sheetPr>
    <pageSetUpPr fitToPage="1"/>
  </sheetPr>
  <dimension ref="A1:F100"/>
  <sheetViews>
    <sheetView showGridLines="0" tabSelected="1" workbookViewId="0">
      <selection sqref="A1:D1"/>
    </sheetView>
  </sheetViews>
  <sheetFormatPr defaultRowHeight="12.75" customHeight="1" x14ac:dyDescent="0.25"/>
  <cols>
    <col min="1" max="1" width="51" style="89" customWidth="1"/>
    <col min="2" max="2" width="6.140625" style="89" customWidth="1"/>
    <col min="3" max="3" width="40.7109375" style="89" customWidth="1"/>
    <col min="4" max="4" width="21" style="89" customWidth="1"/>
    <col min="5" max="6" width="18.7109375" style="89" customWidth="1"/>
    <col min="7" max="16384" width="9.140625" style="89"/>
  </cols>
  <sheetData>
    <row r="1" spans="1:6" ht="15" x14ac:dyDescent="0.25">
      <c r="A1" s="87"/>
      <c r="B1" s="87"/>
      <c r="C1" s="87"/>
      <c r="D1" s="87"/>
      <c r="E1" s="88"/>
      <c r="F1" s="88"/>
    </row>
    <row r="2" spans="1:6" ht="15.75" thickBot="1" x14ac:dyDescent="0.3">
      <c r="A2" s="87" t="s">
        <v>1</v>
      </c>
      <c r="B2" s="87"/>
      <c r="C2" s="87"/>
      <c r="D2" s="87"/>
      <c r="E2" s="90"/>
      <c r="F2" s="91" t="s">
        <v>2</v>
      </c>
    </row>
    <row r="3" spans="1:6" ht="15" x14ac:dyDescent="0.25">
      <c r="A3" s="92"/>
      <c r="B3" s="92"/>
      <c r="C3" s="92"/>
      <c r="D3" s="92"/>
      <c r="E3" s="93" t="s">
        <v>3</v>
      </c>
      <c r="F3" s="94" t="s">
        <v>4</v>
      </c>
    </row>
    <row r="4" spans="1:6" ht="15" x14ac:dyDescent="0.25">
      <c r="A4" s="95" t="s">
        <v>6</v>
      </c>
      <c r="B4" s="95"/>
      <c r="C4" s="95"/>
      <c r="D4" s="95"/>
      <c r="E4" s="90" t="s">
        <v>5</v>
      </c>
      <c r="F4" s="96" t="s">
        <v>7</v>
      </c>
    </row>
    <row r="5" spans="1:6" ht="15" x14ac:dyDescent="0.25">
      <c r="A5" s="97"/>
      <c r="B5" s="97"/>
      <c r="C5" s="97"/>
      <c r="D5" s="97"/>
      <c r="E5" s="90" t="s">
        <v>8</v>
      </c>
      <c r="F5" s="98" t="s">
        <v>18</v>
      </c>
    </row>
    <row r="6" spans="1:6" ht="15" x14ac:dyDescent="0.25">
      <c r="A6" s="99" t="s">
        <v>9</v>
      </c>
      <c r="B6" s="100" t="s">
        <v>14</v>
      </c>
      <c r="C6" s="101"/>
      <c r="D6" s="101"/>
      <c r="E6" s="90" t="s">
        <v>10</v>
      </c>
      <c r="F6" s="98" t="s">
        <v>19</v>
      </c>
    </row>
    <row r="7" spans="1:6" ht="15" x14ac:dyDescent="0.25">
      <c r="A7" s="99" t="s">
        <v>11</v>
      </c>
      <c r="B7" s="102" t="s">
        <v>15</v>
      </c>
      <c r="C7" s="102"/>
      <c r="D7" s="102"/>
      <c r="E7" s="90" t="s">
        <v>12</v>
      </c>
      <c r="F7" s="103" t="s">
        <v>20</v>
      </c>
    </row>
    <row r="8" spans="1:6" ht="15" x14ac:dyDescent="0.25">
      <c r="A8" s="99" t="s">
        <v>16</v>
      </c>
      <c r="B8" s="99"/>
      <c r="C8" s="99"/>
      <c r="D8" s="104"/>
      <c r="E8" s="90"/>
      <c r="F8" s="105"/>
    </row>
    <row r="9" spans="1:6" ht="15.75" thickBot="1" x14ac:dyDescent="0.3">
      <c r="A9" s="99" t="s">
        <v>17</v>
      </c>
      <c r="B9" s="99"/>
      <c r="C9" s="106"/>
      <c r="D9" s="104"/>
      <c r="E9" s="90" t="s">
        <v>0</v>
      </c>
      <c r="F9" s="107" t="s">
        <v>13</v>
      </c>
    </row>
    <row r="10" spans="1:6" ht="20.25" customHeight="1" thickBot="1" x14ac:dyDescent="0.3">
      <c r="A10" s="87" t="s">
        <v>21</v>
      </c>
      <c r="B10" s="87"/>
      <c r="C10" s="87"/>
      <c r="D10" s="87"/>
      <c r="E10" s="108"/>
      <c r="F10" s="109"/>
    </row>
    <row r="11" spans="1:6" ht="4.1500000000000004" customHeight="1" x14ac:dyDescent="0.25">
      <c r="A11" s="110" t="s">
        <v>22</v>
      </c>
      <c r="B11" s="111" t="s">
        <v>23</v>
      </c>
      <c r="C11" s="111" t="s">
        <v>24</v>
      </c>
      <c r="D11" s="112" t="s">
        <v>25</v>
      </c>
      <c r="E11" s="112" t="s">
        <v>26</v>
      </c>
      <c r="F11" s="113" t="s">
        <v>27</v>
      </c>
    </row>
    <row r="12" spans="1:6" ht="3.6" customHeight="1" x14ac:dyDescent="0.25">
      <c r="A12" s="114"/>
      <c r="B12" s="115"/>
      <c r="C12" s="115"/>
      <c r="D12" s="116"/>
      <c r="E12" s="116"/>
      <c r="F12" s="117"/>
    </row>
    <row r="13" spans="1:6" ht="3" customHeight="1" x14ac:dyDescent="0.25">
      <c r="A13" s="114"/>
      <c r="B13" s="115"/>
      <c r="C13" s="115"/>
      <c r="D13" s="116"/>
      <c r="E13" s="116"/>
      <c r="F13" s="117"/>
    </row>
    <row r="14" spans="1:6" ht="3" customHeight="1" x14ac:dyDescent="0.25">
      <c r="A14" s="114"/>
      <c r="B14" s="115"/>
      <c r="C14" s="115"/>
      <c r="D14" s="116"/>
      <c r="E14" s="116"/>
      <c r="F14" s="117"/>
    </row>
    <row r="15" spans="1:6" ht="3" customHeight="1" x14ac:dyDescent="0.25">
      <c r="A15" s="114"/>
      <c r="B15" s="115"/>
      <c r="C15" s="115"/>
      <c r="D15" s="116"/>
      <c r="E15" s="116"/>
      <c r="F15" s="117"/>
    </row>
    <row r="16" spans="1:6" ht="3" customHeight="1" x14ac:dyDescent="0.25">
      <c r="A16" s="114"/>
      <c r="B16" s="115"/>
      <c r="C16" s="115"/>
      <c r="D16" s="116"/>
      <c r="E16" s="116"/>
      <c r="F16" s="117"/>
    </row>
    <row r="17" spans="1:6" ht="23.45" customHeight="1" x14ac:dyDescent="0.25">
      <c r="A17" s="118"/>
      <c r="B17" s="119"/>
      <c r="C17" s="119"/>
      <c r="D17" s="120"/>
      <c r="E17" s="120"/>
      <c r="F17" s="121"/>
    </row>
    <row r="18" spans="1:6" ht="12.6" customHeight="1" thickBot="1" x14ac:dyDescent="0.3">
      <c r="A18" s="122">
        <v>1</v>
      </c>
      <c r="B18" s="123">
        <v>2</v>
      </c>
      <c r="C18" s="124">
        <v>3</v>
      </c>
      <c r="D18" s="125" t="s">
        <v>28</v>
      </c>
      <c r="E18" s="126" t="s">
        <v>29</v>
      </c>
      <c r="F18" s="127" t="s">
        <v>30</v>
      </c>
    </row>
    <row r="19" spans="1:6" ht="15" x14ac:dyDescent="0.25">
      <c r="A19" s="128" t="s">
        <v>31</v>
      </c>
      <c r="B19" s="129" t="s">
        <v>32</v>
      </c>
      <c r="C19" s="130" t="s">
        <v>33</v>
      </c>
      <c r="D19" s="131">
        <v>53653500</v>
      </c>
      <c r="E19" s="132">
        <v>36065391.990000002</v>
      </c>
      <c r="F19" s="131">
        <f>IF(OR(D19="-",IF(E19="-",0,E19)&gt;=IF(D19="-",0,D19)),"-",IF(D19="-",0,D19)-IF(E19="-",0,E19))</f>
        <v>17588108.009999998</v>
      </c>
    </row>
    <row r="20" spans="1:6" ht="15" x14ac:dyDescent="0.25">
      <c r="A20" s="133" t="s">
        <v>34</v>
      </c>
      <c r="B20" s="134"/>
      <c r="C20" s="135"/>
      <c r="D20" s="136"/>
      <c r="E20" s="136"/>
      <c r="F20" s="137"/>
    </row>
    <row r="21" spans="1:6" ht="15" x14ac:dyDescent="0.25">
      <c r="A21" s="138" t="s">
        <v>35</v>
      </c>
      <c r="B21" s="139" t="s">
        <v>32</v>
      </c>
      <c r="C21" s="140" t="s">
        <v>36</v>
      </c>
      <c r="D21" s="141">
        <v>18144400</v>
      </c>
      <c r="E21" s="141">
        <v>17418876.52</v>
      </c>
      <c r="F21" s="142">
        <f t="shared" ref="F21:F84" si="0">IF(OR(D21="-",IF(E21="-",0,E21)&gt;=IF(D21="-",0,D21)),"-",IF(D21="-",0,D21)-IF(E21="-",0,E21))</f>
        <v>725523.48000000045</v>
      </c>
    </row>
    <row r="22" spans="1:6" ht="15" x14ac:dyDescent="0.25">
      <c r="A22" s="138" t="s">
        <v>37</v>
      </c>
      <c r="B22" s="139" t="s">
        <v>32</v>
      </c>
      <c r="C22" s="140" t="s">
        <v>38</v>
      </c>
      <c r="D22" s="141">
        <v>2423100</v>
      </c>
      <c r="E22" s="141">
        <v>5107802.0999999996</v>
      </c>
      <c r="F22" s="142" t="str">
        <f t="shared" si="0"/>
        <v>-</v>
      </c>
    </row>
    <row r="23" spans="1:6" ht="15" x14ac:dyDescent="0.25">
      <c r="A23" s="138" t="s">
        <v>39</v>
      </c>
      <c r="B23" s="139" t="s">
        <v>32</v>
      </c>
      <c r="C23" s="140" t="s">
        <v>40</v>
      </c>
      <c r="D23" s="141">
        <v>2423100</v>
      </c>
      <c r="E23" s="141">
        <v>5107802.0999999996</v>
      </c>
      <c r="F23" s="142" t="str">
        <f t="shared" si="0"/>
        <v>-</v>
      </c>
    </row>
    <row r="24" spans="1:6" ht="159.94999999999999" customHeight="1" x14ac:dyDescent="0.25">
      <c r="A24" s="143" t="s">
        <v>41</v>
      </c>
      <c r="B24" s="139" t="s">
        <v>32</v>
      </c>
      <c r="C24" s="140" t="s">
        <v>42</v>
      </c>
      <c r="D24" s="141">
        <v>2393100</v>
      </c>
      <c r="E24" s="141">
        <v>1699282.51</v>
      </c>
      <c r="F24" s="142">
        <f t="shared" si="0"/>
        <v>693817.49</v>
      </c>
    </row>
    <row r="25" spans="1:6" ht="188.1" customHeight="1" x14ac:dyDescent="0.25">
      <c r="A25" s="143" t="s">
        <v>43</v>
      </c>
      <c r="B25" s="139" t="s">
        <v>32</v>
      </c>
      <c r="C25" s="140" t="s">
        <v>44</v>
      </c>
      <c r="D25" s="141" t="s">
        <v>45</v>
      </c>
      <c r="E25" s="141">
        <v>1699282.51</v>
      </c>
      <c r="F25" s="142" t="str">
        <f t="shared" si="0"/>
        <v>-</v>
      </c>
    </row>
    <row r="26" spans="1:6" ht="122.25" customHeight="1" x14ac:dyDescent="0.25">
      <c r="A26" s="143" t="s">
        <v>46</v>
      </c>
      <c r="B26" s="139" t="s">
        <v>32</v>
      </c>
      <c r="C26" s="140" t="s">
        <v>47</v>
      </c>
      <c r="D26" s="141">
        <v>30000</v>
      </c>
      <c r="E26" s="141">
        <v>22039.86</v>
      </c>
      <c r="F26" s="142">
        <f t="shared" si="0"/>
        <v>7960.1399999999994</v>
      </c>
    </row>
    <row r="27" spans="1:6" ht="141" customHeight="1" x14ac:dyDescent="0.25">
      <c r="A27" s="143" t="s">
        <v>48</v>
      </c>
      <c r="B27" s="139" t="s">
        <v>32</v>
      </c>
      <c r="C27" s="140" t="s">
        <v>49</v>
      </c>
      <c r="D27" s="141" t="s">
        <v>45</v>
      </c>
      <c r="E27" s="141">
        <v>22039.86</v>
      </c>
      <c r="F27" s="142" t="str">
        <f t="shared" si="0"/>
        <v>-</v>
      </c>
    </row>
    <row r="28" spans="1:6" ht="112.9" customHeight="1" x14ac:dyDescent="0.25">
      <c r="A28" s="143" t="s">
        <v>50</v>
      </c>
      <c r="B28" s="139" t="s">
        <v>32</v>
      </c>
      <c r="C28" s="140" t="s">
        <v>51</v>
      </c>
      <c r="D28" s="141" t="s">
        <v>45</v>
      </c>
      <c r="E28" s="141">
        <v>21450</v>
      </c>
      <c r="F28" s="142" t="str">
        <f t="shared" si="0"/>
        <v>-</v>
      </c>
    </row>
    <row r="29" spans="1:6" ht="141" customHeight="1" x14ac:dyDescent="0.25">
      <c r="A29" s="143" t="s">
        <v>52</v>
      </c>
      <c r="B29" s="139" t="s">
        <v>32</v>
      </c>
      <c r="C29" s="140" t="s">
        <v>53</v>
      </c>
      <c r="D29" s="141" t="s">
        <v>45</v>
      </c>
      <c r="E29" s="141">
        <v>21450</v>
      </c>
      <c r="F29" s="142" t="str">
        <f t="shared" si="0"/>
        <v>-</v>
      </c>
    </row>
    <row r="30" spans="1:6" ht="112.9" customHeight="1" x14ac:dyDescent="0.25">
      <c r="A30" s="143" t="s">
        <v>54</v>
      </c>
      <c r="B30" s="139" t="s">
        <v>32</v>
      </c>
      <c r="C30" s="140" t="s">
        <v>55</v>
      </c>
      <c r="D30" s="141" t="s">
        <v>45</v>
      </c>
      <c r="E30" s="141">
        <v>132300</v>
      </c>
      <c r="F30" s="142" t="str">
        <f t="shared" si="0"/>
        <v>-</v>
      </c>
    </row>
    <row r="31" spans="1:6" ht="141" customHeight="1" x14ac:dyDescent="0.25">
      <c r="A31" s="143" t="s">
        <v>56</v>
      </c>
      <c r="B31" s="139" t="s">
        <v>32</v>
      </c>
      <c r="C31" s="140" t="s">
        <v>57</v>
      </c>
      <c r="D31" s="141" t="s">
        <v>45</v>
      </c>
      <c r="E31" s="141">
        <v>132300</v>
      </c>
      <c r="F31" s="142" t="str">
        <f t="shared" si="0"/>
        <v>-</v>
      </c>
    </row>
    <row r="32" spans="1:6" ht="112.9" customHeight="1" x14ac:dyDescent="0.25">
      <c r="A32" s="143" t="s">
        <v>58</v>
      </c>
      <c r="B32" s="139" t="s">
        <v>32</v>
      </c>
      <c r="C32" s="140" t="s">
        <v>59</v>
      </c>
      <c r="D32" s="141" t="s">
        <v>45</v>
      </c>
      <c r="E32" s="141">
        <v>276000</v>
      </c>
      <c r="F32" s="142" t="str">
        <f t="shared" si="0"/>
        <v>-</v>
      </c>
    </row>
    <row r="33" spans="1:6" ht="141" customHeight="1" x14ac:dyDescent="0.25">
      <c r="A33" s="143" t="s">
        <v>60</v>
      </c>
      <c r="B33" s="139" t="s">
        <v>32</v>
      </c>
      <c r="C33" s="140" t="s">
        <v>61</v>
      </c>
      <c r="D33" s="141" t="s">
        <v>45</v>
      </c>
      <c r="E33" s="141">
        <v>276000</v>
      </c>
      <c r="F33" s="142" t="str">
        <f t="shared" si="0"/>
        <v>-</v>
      </c>
    </row>
    <row r="34" spans="1:6" ht="103.35" customHeight="1" x14ac:dyDescent="0.25">
      <c r="A34" s="143" t="s">
        <v>62</v>
      </c>
      <c r="B34" s="139" t="s">
        <v>32</v>
      </c>
      <c r="C34" s="140" t="s">
        <v>63</v>
      </c>
      <c r="D34" s="141" t="s">
        <v>45</v>
      </c>
      <c r="E34" s="141">
        <v>64146.8</v>
      </c>
      <c r="F34" s="142" t="str">
        <f t="shared" si="0"/>
        <v>-</v>
      </c>
    </row>
    <row r="35" spans="1:6" ht="131.65" customHeight="1" x14ac:dyDescent="0.25">
      <c r="A35" s="143" t="s">
        <v>64</v>
      </c>
      <c r="B35" s="139" t="s">
        <v>32</v>
      </c>
      <c r="C35" s="140" t="s">
        <v>65</v>
      </c>
      <c r="D35" s="141" t="s">
        <v>45</v>
      </c>
      <c r="E35" s="141">
        <v>64146.8</v>
      </c>
      <c r="F35" s="142" t="str">
        <f t="shared" si="0"/>
        <v>-</v>
      </c>
    </row>
    <row r="36" spans="1:6" ht="103.35" customHeight="1" x14ac:dyDescent="0.25">
      <c r="A36" s="143" t="s">
        <v>66</v>
      </c>
      <c r="B36" s="139" t="s">
        <v>32</v>
      </c>
      <c r="C36" s="140" t="s">
        <v>67</v>
      </c>
      <c r="D36" s="141" t="s">
        <v>45</v>
      </c>
      <c r="E36" s="141">
        <v>151382.34</v>
      </c>
      <c r="F36" s="142" t="str">
        <f t="shared" si="0"/>
        <v>-</v>
      </c>
    </row>
    <row r="37" spans="1:6" ht="131.65" customHeight="1" x14ac:dyDescent="0.25">
      <c r="A37" s="143" t="s">
        <v>68</v>
      </c>
      <c r="B37" s="139" t="s">
        <v>32</v>
      </c>
      <c r="C37" s="140" t="s">
        <v>69</v>
      </c>
      <c r="D37" s="141" t="s">
        <v>45</v>
      </c>
      <c r="E37" s="141">
        <v>151307.6</v>
      </c>
      <c r="F37" s="142" t="str">
        <f t="shared" si="0"/>
        <v>-</v>
      </c>
    </row>
    <row r="38" spans="1:6" ht="122.25" customHeight="1" x14ac:dyDescent="0.25">
      <c r="A38" s="143" t="s">
        <v>70</v>
      </c>
      <c r="B38" s="139" t="s">
        <v>32</v>
      </c>
      <c r="C38" s="140" t="s">
        <v>71</v>
      </c>
      <c r="D38" s="141" t="s">
        <v>45</v>
      </c>
      <c r="E38" s="141">
        <v>74.739999999999995</v>
      </c>
      <c r="F38" s="142" t="str">
        <f t="shared" si="0"/>
        <v>-</v>
      </c>
    </row>
    <row r="39" spans="1:6" ht="329.1" customHeight="1" x14ac:dyDescent="0.25">
      <c r="A39" s="143" t="s">
        <v>72</v>
      </c>
      <c r="B39" s="139" t="s">
        <v>32</v>
      </c>
      <c r="C39" s="140" t="s">
        <v>73</v>
      </c>
      <c r="D39" s="141" t="s">
        <v>45</v>
      </c>
      <c r="E39" s="141">
        <v>2740613.43</v>
      </c>
      <c r="F39" s="142" t="str">
        <f t="shared" si="0"/>
        <v>-</v>
      </c>
    </row>
    <row r="40" spans="1:6" ht="357.4" customHeight="1" x14ac:dyDescent="0.25">
      <c r="A40" s="143" t="s">
        <v>74</v>
      </c>
      <c r="B40" s="139" t="s">
        <v>32</v>
      </c>
      <c r="C40" s="140" t="s">
        <v>75</v>
      </c>
      <c r="D40" s="141" t="s">
        <v>45</v>
      </c>
      <c r="E40" s="141">
        <v>2740613.43</v>
      </c>
      <c r="F40" s="142" t="str">
        <f t="shared" si="0"/>
        <v>-</v>
      </c>
    </row>
    <row r="41" spans="1:6" ht="37.700000000000003" customHeight="1" x14ac:dyDescent="0.25">
      <c r="A41" s="138" t="s">
        <v>76</v>
      </c>
      <c r="B41" s="139" t="s">
        <v>32</v>
      </c>
      <c r="C41" s="140" t="s">
        <v>77</v>
      </c>
      <c r="D41" s="141" t="s">
        <v>45</v>
      </c>
      <c r="E41" s="141">
        <v>587.16</v>
      </c>
      <c r="F41" s="142" t="str">
        <f t="shared" si="0"/>
        <v>-</v>
      </c>
    </row>
    <row r="42" spans="1:6" ht="65.849999999999994" customHeight="1" x14ac:dyDescent="0.25">
      <c r="A42" s="143" t="s">
        <v>78</v>
      </c>
      <c r="B42" s="139" t="s">
        <v>32</v>
      </c>
      <c r="C42" s="140" t="s">
        <v>79</v>
      </c>
      <c r="D42" s="141" t="s">
        <v>45</v>
      </c>
      <c r="E42" s="141">
        <v>587.16</v>
      </c>
      <c r="F42" s="142" t="str">
        <f t="shared" si="0"/>
        <v>-</v>
      </c>
    </row>
    <row r="43" spans="1:6" ht="15" x14ac:dyDescent="0.25">
      <c r="A43" s="138" t="s">
        <v>80</v>
      </c>
      <c r="B43" s="139" t="s">
        <v>32</v>
      </c>
      <c r="C43" s="140" t="s">
        <v>81</v>
      </c>
      <c r="D43" s="141">
        <v>97500</v>
      </c>
      <c r="E43" s="141">
        <v>1179480.3999999999</v>
      </c>
      <c r="F43" s="142" t="str">
        <f t="shared" si="0"/>
        <v>-</v>
      </c>
    </row>
    <row r="44" spans="1:6" ht="15" x14ac:dyDescent="0.25">
      <c r="A44" s="138" t="s">
        <v>82</v>
      </c>
      <c r="B44" s="139" t="s">
        <v>32</v>
      </c>
      <c r="C44" s="140" t="s">
        <v>83</v>
      </c>
      <c r="D44" s="141">
        <v>97500</v>
      </c>
      <c r="E44" s="141">
        <v>1179480.3999999999</v>
      </c>
      <c r="F44" s="142" t="str">
        <f t="shared" si="0"/>
        <v>-</v>
      </c>
    </row>
    <row r="45" spans="1:6" ht="15" x14ac:dyDescent="0.25">
      <c r="A45" s="138" t="s">
        <v>82</v>
      </c>
      <c r="B45" s="139" t="s">
        <v>32</v>
      </c>
      <c r="C45" s="140" t="s">
        <v>84</v>
      </c>
      <c r="D45" s="141">
        <v>97500</v>
      </c>
      <c r="E45" s="141">
        <v>1179480.3999999999</v>
      </c>
      <c r="F45" s="142" t="str">
        <f t="shared" si="0"/>
        <v>-</v>
      </c>
    </row>
    <row r="46" spans="1:6" ht="37.700000000000003" customHeight="1" x14ac:dyDescent="0.25">
      <c r="A46" s="138" t="s">
        <v>85</v>
      </c>
      <c r="B46" s="139" t="s">
        <v>32</v>
      </c>
      <c r="C46" s="140" t="s">
        <v>86</v>
      </c>
      <c r="D46" s="141" t="s">
        <v>45</v>
      </c>
      <c r="E46" s="141">
        <v>1179480.3999999999</v>
      </c>
      <c r="F46" s="142" t="str">
        <f t="shared" si="0"/>
        <v>-</v>
      </c>
    </row>
    <row r="47" spans="1:6" ht="15" x14ac:dyDescent="0.25">
      <c r="A47" s="138" t="s">
        <v>87</v>
      </c>
      <c r="B47" s="139" t="s">
        <v>32</v>
      </c>
      <c r="C47" s="140" t="s">
        <v>88</v>
      </c>
      <c r="D47" s="141">
        <v>13240600</v>
      </c>
      <c r="E47" s="141">
        <v>8861564.2899999991</v>
      </c>
      <c r="F47" s="142">
        <f t="shared" si="0"/>
        <v>4379035.7100000009</v>
      </c>
    </row>
    <row r="48" spans="1:6" ht="15" x14ac:dyDescent="0.25">
      <c r="A48" s="138" t="s">
        <v>89</v>
      </c>
      <c r="B48" s="139" t="s">
        <v>32</v>
      </c>
      <c r="C48" s="140" t="s">
        <v>90</v>
      </c>
      <c r="D48" s="141">
        <v>1198500</v>
      </c>
      <c r="E48" s="141">
        <v>499346.41</v>
      </c>
      <c r="F48" s="142">
        <f t="shared" si="0"/>
        <v>699153.59000000008</v>
      </c>
    </row>
    <row r="49" spans="1:6" ht="28.15" customHeight="1" x14ac:dyDescent="0.25">
      <c r="A49" s="138" t="s">
        <v>91</v>
      </c>
      <c r="B49" s="139" t="s">
        <v>32</v>
      </c>
      <c r="C49" s="140" t="s">
        <v>92</v>
      </c>
      <c r="D49" s="141">
        <v>1198500</v>
      </c>
      <c r="E49" s="141">
        <v>499346.41</v>
      </c>
      <c r="F49" s="142">
        <f t="shared" si="0"/>
        <v>699153.59000000008</v>
      </c>
    </row>
    <row r="50" spans="1:6" ht="56.45" customHeight="1" x14ac:dyDescent="0.25">
      <c r="A50" s="138" t="s">
        <v>93</v>
      </c>
      <c r="B50" s="139" t="s">
        <v>32</v>
      </c>
      <c r="C50" s="140" t="s">
        <v>94</v>
      </c>
      <c r="D50" s="141" t="s">
        <v>45</v>
      </c>
      <c r="E50" s="141">
        <v>499346.41</v>
      </c>
      <c r="F50" s="142" t="str">
        <f t="shared" si="0"/>
        <v>-</v>
      </c>
    </row>
    <row r="51" spans="1:6" ht="15" x14ac:dyDescent="0.25">
      <c r="A51" s="138" t="s">
        <v>95</v>
      </c>
      <c r="B51" s="139" t="s">
        <v>32</v>
      </c>
      <c r="C51" s="140" t="s">
        <v>96</v>
      </c>
      <c r="D51" s="141">
        <v>12042100</v>
      </c>
      <c r="E51" s="141">
        <v>8362217.8799999999</v>
      </c>
      <c r="F51" s="142">
        <f t="shared" si="0"/>
        <v>3679882.12</v>
      </c>
    </row>
    <row r="52" spans="1:6" ht="15" x14ac:dyDescent="0.25">
      <c r="A52" s="138" t="s">
        <v>97</v>
      </c>
      <c r="B52" s="139" t="s">
        <v>32</v>
      </c>
      <c r="C52" s="140" t="s">
        <v>98</v>
      </c>
      <c r="D52" s="141">
        <v>7031700</v>
      </c>
      <c r="E52" s="141">
        <v>5753596.3200000003</v>
      </c>
      <c r="F52" s="142">
        <f t="shared" si="0"/>
        <v>1278103.6799999997</v>
      </c>
    </row>
    <row r="53" spans="1:6" ht="28.15" customHeight="1" x14ac:dyDescent="0.25">
      <c r="A53" s="138" t="s">
        <v>99</v>
      </c>
      <c r="B53" s="139" t="s">
        <v>32</v>
      </c>
      <c r="C53" s="140" t="s">
        <v>100</v>
      </c>
      <c r="D53" s="141">
        <v>7031700</v>
      </c>
      <c r="E53" s="141">
        <v>5753596.3200000003</v>
      </c>
      <c r="F53" s="142">
        <f t="shared" si="0"/>
        <v>1278103.6799999997</v>
      </c>
    </row>
    <row r="54" spans="1:6" ht="15" x14ac:dyDescent="0.25">
      <c r="A54" s="138" t="s">
        <v>101</v>
      </c>
      <c r="B54" s="139" t="s">
        <v>32</v>
      </c>
      <c r="C54" s="140" t="s">
        <v>102</v>
      </c>
      <c r="D54" s="141">
        <v>5010400</v>
      </c>
      <c r="E54" s="141">
        <v>2608621.56</v>
      </c>
      <c r="F54" s="142">
        <f t="shared" si="0"/>
        <v>2401778.44</v>
      </c>
    </row>
    <row r="55" spans="1:6" ht="28.15" customHeight="1" x14ac:dyDescent="0.25">
      <c r="A55" s="138" t="s">
        <v>103</v>
      </c>
      <c r="B55" s="139" t="s">
        <v>32</v>
      </c>
      <c r="C55" s="140" t="s">
        <v>104</v>
      </c>
      <c r="D55" s="141">
        <v>5010400</v>
      </c>
      <c r="E55" s="141">
        <v>2608621.56</v>
      </c>
      <c r="F55" s="142">
        <f t="shared" si="0"/>
        <v>2401778.44</v>
      </c>
    </row>
    <row r="56" spans="1:6" ht="28.15" customHeight="1" x14ac:dyDescent="0.25">
      <c r="A56" s="138" t="s">
        <v>105</v>
      </c>
      <c r="B56" s="139" t="s">
        <v>32</v>
      </c>
      <c r="C56" s="140" t="s">
        <v>106</v>
      </c>
      <c r="D56" s="141">
        <v>353900</v>
      </c>
      <c r="E56" s="141">
        <v>267567.96999999997</v>
      </c>
      <c r="F56" s="142">
        <f t="shared" si="0"/>
        <v>86332.030000000028</v>
      </c>
    </row>
    <row r="57" spans="1:6" ht="65.849999999999994" customHeight="1" x14ac:dyDescent="0.25">
      <c r="A57" s="143" t="s">
        <v>107</v>
      </c>
      <c r="B57" s="139" t="s">
        <v>32</v>
      </c>
      <c r="C57" s="140" t="s">
        <v>108</v>
      </c>
      <c r="D57" s="141">
        <v>353900</v>
      </c>
      <c r="E57" s="141">
        <v>267567.96999999997</v>
      </c>
      <c r="F57" s="142">
        <f t="shared" si="0"/>
        <v>86332.030000000028</v>
      </c>
    </row>
    <row r="58" spans="1:6" ht="56.45" customHeight="1" x14ac:dyDescent="0.25">
      <c r="A58" s="143" t="s">
        <v>109</v>
      </c>
      <c r="B58" s="139" t="s">
        <v>32</v>
      </c>
      <c r="C58" s="140" t="s">
        <v>110</v>
      </c>
      <c r="D58" s="141" t="s">
        <v>45</v>
      </c>
      <c r="E58" s="141">
        <v>3325</v>
      </c>
      <c r="F58" s="142" t="str">
        <f t="shared" si="0"/>
        <v>-</v>
      </c>
    </row>
    <row r="59" spans="1:6" ht="56.45" customHeight="1" x14ac:dyDescent="0.25">
      <c r="A59" s="138" t="s">
        <v>111</v>
      </c>
      <c r="B59" s="139" t="s">
        <v>32</v>
      </c>
      <c r="C59" s="140" t="s">
        <v>112</v>
      </c>
      <c r="D59" s="141" t="s">
        <v>45</v>
      </c>
      <c r="E59" s="141">
        <v>3325</v>
      </c>
      <c r="F59" s="142" t="str">
        <f t="shared" si="0"/>
        <v>-</v>
      </c>
    </row>
    <row r="60" spans="1:6" ht="65.849999999999994" customHeight="1" x14ac:dyDescent="0.25">
      <c r="A60" s="143" t="s">
        <v>113</v>
      </c>
      <c r="B60" s="139" t="s">
        <v>32</v>
      </c>
      <c r="C60" s="140" t="s">
        <v>114</v>
      </c>
      <c r="D60" s="141">
        <v>322500</v>
      </c>
      <c r="E60" s="141">
        <v>240736.32</v>
      </c>
      <c r="F60" s="142">
        <f t="shared" si="0"/>
        <v>81763.679999999993</v>
      </c>
    </row>
    <row r="61" spans="1:6" ht="46.9" customHeight="1" x14ac:dyDescent="0.25">
      <c r="A61" s="138" t="s">
        <v>115</v>
      </c>
      <c r="B61" s="139" t="s">
        <v>32</v>
      </c>
      <c r="C61" s="140" t="s">
        <v>116</v>
      </c>
      <c r="D61" s="141">
        <v>322500</v>
      </c>
      <c r="E61" s="141">
        <v>240736.32</v>
      </c>
      <c r="F61" s="142">
        <f t="shared" si="0"/>
        <v>81763.679999999993</v>
      </c>
    </row>
    <row r="62" spans="1:6" ht="28.15" customHeight="1" x14ac:dyDescent="0.25">
      <c r="A62" s="138" t="s">
        <v>117</v>
      </c>
      <c r="B62" s="139" t="s">
        <v>32</v>
      </c>
      <c r="C62" s="140" t="s">
        <v>118</v>
      </c>
      <c r="D62" s="141">
        <v>31400</v>
      </c>
      <c r="E62" s="141">
        <v>23506.65</v>
      </c>
      <c r="F62" s="142">
        <f t="shared" si="0"/>
        <v>7893.3499999999985</v>
      </c>
    </row>
    <row r="63" spans="1:6" ht="28.15" customHeight="1" x14ac:dyDescent="0.25">
      <c r="A63" s="138" t="s">
        <v>119</v>
      </c>
      <c r="B63" s="139" t="s">
        <v>32</v>
      </c>
      <c r="C63" s="140" t="s">
        <v>120</v>
      </c>
      <c r="D63" s="141">
        <v>31400</v>
      </c>
      <c r="E63" s="141">
        <v>23506.65</v>
      </c>
      <c r="F63" s="142">
        <f t="shared" si="0"/>
        <v>7893.3499999999985</v>
      </c>
    </row>
    <row r="64" spans="1:6" ht="18.75" customHeight="1" x14ac:dyDescent="0.25">
      <c r="A64" s="138" t="s">
        <v>121</v>
      </c>
      <c r="B64" s="139" t="s">
        <v>32</v>
      </c>
      <c r="C64" s="140" t="s">
        <v>122</v>
      </c>
      <c r="D64" s="141">
        <v>110000</v>
      </c>
      <c r="E64" s="141">
        <v>77277.149999999994</v>
      </c>
      <c r="F64" s="142">
        <f t="shared" si="0"/>
        <v>32722.850000000006</v>
      </c>
    </row>
    <row r="65" spans="1:6" ht="15" x14ac:dyDescent="0.25">
      <c r="A65" s="138" t="s">
        <v>123</v>
      </c>
      <c r="B65" s="139" t="s">
        <v>32</v>
      </c>
      <c r="C65" s="140" t="s">
        <v>124</v>
      </c>
      <c r="D65" s="141" t="s">
        <v>45</v>
      </c>
      <c r="E65" s="141">
        <v>9552</v>
      </c>
      <c r="F65" s="142" t="str">
        <f t="shared" si="0"/>
        <v>-</v>
      </c>
    </row>
    <row r="66" spans="1:6" ht="15" x14ac:dyDescent="0.25">
      <c r="A66" s="138" t="s">
        <v>125</v>
      </c>
      <c r="B66" s="139" t="s">
        <v>32</v>
      </c>
      <c r="C66" s="140" t="s">
        <v>126</v>
      </c>
      <c r="D66" s="141" t="s">
        <v>45</v>
      </c>
      <c r="E66" s="141">
        <v>9552</v>
      </c>
      <c r="F66" s="142" t="str">
        <f t="shared" si="0"/>
        <v>-</v>
      </c>
    </row>
    <row r="67" spans="1:6" ht="18.75" customHeight="1" x14ac:dyDescent="0.25">
      <c r="A67" s="138" t="s">
        <v>127</v>
      </c>
      <c r="B67" s="139" t="s">
        <v>32</v>
      </c>
      <c r="C67" s="140" t="s">
        <v>128</v>
      </c>
      <c r="D67" s="141" t="s">
        <v>45</v>
      </c>
      <c r="E67" s="141">
        <v>9552</v>
      </c>
      <c r="F67" s="142" t="str">
        <f t="shared" si="0"/>
        <v>-</v>
      </c>
    </row>
    <row r="68" spans="1:6" ht="15" x14ac:dyDescent="0.25">
      <c r="A68" s="138" t="s">
        <v>129</v>
      </c>
      <c r="B68" s="139" t="s">
        <v>32</v>
      </c>
      <c r="C68" s="140" t="s">
        <v>130</v>
      </c>
      <c r="D68" s="141">
        <v>110000</v>
      </c>
      <c r="E68" s="141">
        <v>67725.149999999994</v>
      </c>
      <c r="F68" s="142">
        <f t="shared" si="0"/>
        <v>42274.850000000006</v>
      </c>
    </row>
    <row r="69" spans="1:6" ht="15" x14ac:dyDescent="0.25">
      <c r="A69" s="138" t="s">
        <v>131</v>
      </c>
      <c r="B69" s="139" t="s">
        <v>32</v>
      </c>
      <c r="C69" s="140" t="s">
        <v>132</v>
      </c>
      <c r="D69" s="141">
        <v>110000</v>
      </c>
      <c r="E69" s="141">
        <v>67725.149999999994</v>
      </c>
      <c r="F69" s="142">
        <f t="shared" si="0"/>
        <v>42274.850000000006</v>
      </c>
    </row>
    <row r="70" spans="1:6" ht="18.75" customHeight="1" x14ac:dyDescent="0.25">
      <c r="A70" s="138" t="s">
        <v>133</v>
      </c>
      <c r="B70" s="139" t="s">
        <v>32</v>
      </c>
      <c r="C70" s="140" t="s">
        <v>134</v>
      </c>
      <c r="D70" s="141">
        <v>110000</v>
      </c>
      <c r="E70" s="141">
        <v>67725.149999999994</v>
      </c>
      <c r="F70" s="142">
        <f t="shared" si="0"/>
        <v>42274.850000000006</v>
      </c>
    </row>
    <row r="71" spans="1:6" ht="18.75" customHeight="1" x14ac:dyDescent="0.25">
      <c r="A71" s="138" t="s">
        <v>135</v>
      </c>
      <c r="B71" s="139" t="s">
        <v>32</v>
      </c>
      <c r="C71" s="140" t="s">
        <v>136</v>
      </c>
      <c r="D71" s="141">
        <v>1910500</v>
      </c>
      <c r="E71" s="141">
        <v>1910568.6</v>
      </c>
      <c r="F71" s="142" t="str">
        <f t="shared" si="0"/>
        <v>-</v>
      </c>
    </row>
    <row r="72" spans="1:6" ht="18.75" customHeight="1" x14ac:dyDescent="0.25">
      <c r="A72" s="138" t="s">
        <v>137</v>
      </c>
      <c r="B72" s="139" t="s">
        <v>32</v>
      </c>
      <c r="C72" s="140" t="s">
        <v>138</v>
      </c>
      <c r="D72" s="141">
        <v>1910500</v>
      </c>
      <c r="E72" s="141">
        <v>1910568.6</v>
      </c>
      <c r="F72" s="142" t="str">
        <f t="shared" si="0"/>
        <v>-</v>
      </c>
    </row>
    <row r="73" spans="1:6" ht="37.700000000000003" customHeight="1" x14ac:dyDescent="0.25">
      <c r="A73" s="138" t="s">
        <v>139</v>
      </c>
      <c r="B73" s="139" t="s">
        <v>32</v>
      </c>
      <c r="C73" s="140" t="s">
        <v>140</v>
      </c>
      <c r="D73" s="141">
        <v>1910500</v>
      </c>
      <c r="E73" s="141">
        <v>1910568.6</v>
      </c>
      <c r="F73" s="142" t="str">
        <f t="shared" si="0"/>
        <v>-</v>
      </c>
    </row>
    <row r="74" spans="1:6" ht="15" x14ac:dyDescent="0.25">
      <c r="A74" s="138" t="s">
        <v>141</v>
      </c>
      <c r="B74" s="139" t="s">
        <v>32</v>
      </c>
      <c r="C74" s="140" t="s">
        <v>142</v>
      </c>
      <c r="D74" s="141">
        <v>8800</v>
      </c>
      <c r="E74" s="141">
        <v>14616.01</v>
      </c>
      <c r="F74" s="142" t="str">
        <f t="shared" si="0"/>
        <v>-</v>
      </c>
    </row>
    <row r="75" spans="1:6" ht="28.15" customHeight="1" x14ac:dyDescent="0.25">
      <c r="A75" s="138" t="s">
        <v>143</v>
      </c>
      <c r="B75" s="139" t="s">
        <v>32</v>
      </c>
      <c r="C75" s="140" t="s">
        <v>144</v>
      </c>
      <c r="D75" s="141">
        <v>8800</v>
      </c>
      <c r="E75" s="141">
        <v>14500</v>
      </c>
      <c r="F75" s="142" t="str">
        <f t="shared" si="0"/>
        <v>-</v>
      </c>
    </row>
    <row r="76" spans="1:6" ht="37.700000000000003" customHeight="1" x14ac:dyDescent="0.25">
      <c r="A76" s="138" t="s">
        <v>145</v>
      </c>
      <c r="B76" s="139" t="s">
        <v>32</v>
      </c>
      <c r="C76" s="140" t="s">
        <v>146</v>
      </c>
      <c r="D76" s="141">
        <v>8800</v>
      </c>
      <c r="E76" s="141">
        <v>14500</v>
      </c>
      <c r="F76" s="142" t="str">
        <f t="shared" si="0"/>
        <v>-</v>
      </c>
    </row>
    <row r="77" spans="1:6" ht="75.2" customHeight="1" x14ac:dyDescent="0.25">
      <c r="A77" s="143" t="s">
        <v>147</v>
      </c>
      <c r="B77" s="139" t="s">
        <v>32</v>
      </c>
      <c r="C77" s="140" t="s">
        <v>148</v>
      </c>
      <c r="D77" s="141" t="s">
        <v>45</v>
      </c>
      <c r="E77" s="141">
        <v>116.01</v>
      </c>
      <c r="F77" s="142" t="str">
        <f t="shared" si="0"/>
        <v>-</v>
      </c>
    </row>
    <row r="78" spans="1:6" ht="65.849999999999994" customHeight="1" x14ac:dyDescent="0.25">
      <c r="A78" s="143" t="s">
        <v>149</v>
      </c>
      <c r="B78" s="139" t="s">
        <v>32</v>
      </c>
      <c r="C78" s="140" t="s">
        <v>150</v>
      </c>
      <c r="D78" s="141" t="s">
        <v>45</v>
      </c>
      <c r="E78" s="141">
        <v>116.01</v>
      </c>
      <c r="F78" s="142" t="str">
        <f t="shared" si="0"/>
        <v>-</v>
      </c>
    </row>
    <row r="79" spans="1:6" ht="56.45" customHeight="1" x14ac:dyDescent="0.25">
      <c r="A79" s="138" t="s">
        <v>151</v>
      </c>
      <c r="B79" s="139" t="s">
        <v>32</v>
      </c>
      <c r="C79" s="140" t="s">
        <v>152</v>
      </c>
      <c r="D79" s="141" t="s">
        <v>45</v>
      </c>
      <c r="E79" s="141">
        <v>116.01</v>
      </c>
      <c r="F79" s="142" t="str">
        <f t="shared" si="0"/>
        <v>-</v>
      </c>
    </row>
    <row r="80" spans="1:6" ht="15" x14ac:dyDescent="0.25">
      <c r="A80" s="138" t="s">
        <v>153</v>
      </c>
      <c r="B80" s="139" t="s">
        <v>32</v>
      </c>
      <c r="C80" s="140" t="s">
        <v>154</v>
      </c>
      <c r="D80" s="141">
        <v>35509100</v>
      </c>
      <c r="E80" s="141">
        <v>18646515.469999999</v>
      </c>
      <c r="F80" s="142">
        <f t="shared" si="0"/>
        <v>16862584.530000001</v>
      </c>
    </row>
    <row r="81" spans="1:6" ht="28.15" customHeight="1" x14ac:dyDescent="0.25">
      <c r="A81" s="138" t="s">
        <v>155</v>
      </c>
      <c r="B81" s="139" t="s">
        <v>32</v>
      </c>
      <c r="C81" s="140" t="s">
        <v>156</v>
      </c>
      <c r="D81" s="141">
        <v>34809100</v>
      </c>
      <c r="E81" s="141">
        <v>18065645.469999999</v>
      </c>
      <c r="F81" s="142">
        <f t="shared" si="0"/>
        <v>16743454.530000001</v>
      </c>
    </row>
    <row r="82" spans="1:6" ht="18.75" customHeight="1" x14ac:dyDescent="0.25">
      <c r="A82" s="138" t="s">
        <v>157</v>
      </c>
      <c r="B82" s="139" t="s">
        <v>32</v>
      </c>
      <c r="C82" s="140" t="s">
        <v>158</v>
      </c>
      <c r="D82" s="141">
        <v>11779500</v>
      </c>
      <c r="E82" s="141">
        <v>8356680</v>
      </c>
      <c r="F82" s="142">
        <f t="shared" si="0"/>
        <v>3422820</v>
      </c>
    </row>
    <row r="83" spans="1:6" ht="18.75" customHeight="1" x14ac:dyDescent="0.25">
      <c r="A83" s="138" t="s">
        <v>159</v>
      </c>
      <c r="B83" s="139" t="s">
        <v>32</v>
      </c>
      <c r="C83" s="140" t="s">
        <v>160</v>
      </c>
      <c r="D83" s="141">
        <v>797200</v>
      </c>
      <c r="E83" s="141">
        <v>597880</v>
      </c>
      <c r="F83" s="142">
        <f t="shared" si="0"/>
        <v>199320</v>
      </c>
    </row>
    <row r="84" spans="1:6" ht="18.75" customHeight="1" x14ac:dyDescent="0.25">
      <c r="A84" s="138" t="s">
        <v>161</v>
      </c>
      <c r="B84" s="139" t="s">
        <v>32</v>
      </c>
      <c r="C84" s="140" t="s">
        <v>162</v>
      </c>
      <c r="D84" s="141">
        <v>797200</v>
      </c>
      <c r="E84" s="141">
        <v>597880</v>
      </c>
      <c r="F84" s="142">
        <f t="shared" si="0"/>
        <v>199320</v>
      </c>
    </row>
    <row r="85" spans="1:6" ht="28.15" customHeight="1" x14ac:dyDescent="0.25">
      <c r="A85" s="138" t="s">
        <v>163</v>
      </c>
      <c r="B85" s="139" t="s">
        <v>32</v>
      </c>
      <c r="C85" s="140" t="s">
        <v>164</v>
      </c>
      <c r="D85" s="141">
        <v>10982300</v>
      </c>
      <c r="E85" s="141">
        <v>7758800</v>
      </c>
      <c r="F85" s="142">
        <f t="shared" ref="F85:F99" si="1">IF(OR(D85="-",IF(E85="-",0,E85)&gt;=IF(D85="-",0,D85)),"-",IF(D85="-",0,D85)-IF(E85="-",0,E85))</f>
        <v>3223500</v>
      </c>
    </row>
    <row r="86" spans="1:6" ht="28.15" customHeight="1" x14ac:dyDescent="0.25">
      <c r="A86" s="138" t="s">
        <v>165</v>
      </c>
      <c r="B86" s="139" t="s">
        <v>32</v>
      </c>
      <c r="C86" s="140" t="s">
        <v>166</v>
      </c>
      <c r="D86" s="141">
        <v>10982300</v>
      </c>
      <c r="E86" s="141">
        <v>7758800</v>
      </c>
      <c r="F86" s="142">
        <f t="shared" si="1"/>
        <v>3223500</v>
      </c>
    </row>
    <row r="87" spans="1:6" ht="18.75" customHeight="1" x14ac:dyDescent="0.25">
      <c r="A87" s="138" t="s">
        <v>167</v>
      </c>
      <c r="B87" s="139" t="s">
        <v>32</v>
      </c>
      <c r="C87" s="140" t="s">
        <v>168</v>
      </c>
      <c r="D87" s="141">
        <v>413800</v>
      </c>
      <c r="E87" s="141">
        <v>270078.02</v>
      </c>
      <c r="F87" s="142">
        <f t="shared" si="1"/>
        <v>143721.97999999998</v>
      </c>
    </row>
    <row r="88" spans="1:6" ht="28.15" customHeight="1" x14ac:dyDescent="0.25">
      <c r="A88" s="138" t="s">
        <v>169</v>
      </c>
      <c r="B88" s="139" t="s">
        <v>32</v>
      </c>
      <c r="C88" s="140" t="s">
        <v>170</v>
      </c>
      <c r="D88" s="141">
        <v>200</v>
      </c>
      <c r="E88" s="141">
        <v>200</v>
      </c>
      <c r="F88" s="142" t="str">
        <f t="shared" si="1"/>
        <v>-</v>
      </c>
    </row>
    <row r="89" spans="1:6" ht="28.15" customHeight="1" x14ac:dyDescent="0.25">
      <c r="A89" s="138" t="s">
        <v>171</v>
      </c>
      <c r="B89" s="139" t="s">
        <v>32</v>
      </c>
      <c r="C89" s="140" t="s">
        <v>172</v>
      </c>
      <c r="D89" s="141">
        <v>200</v>
      </c>
      <c r="E89" s="141">
        <v>200</v>
      </c>
      <c r="F89" s="142" t="str">
        <f t="shared" si="1"/>
        <v>-</v>
      </c>
    </row>
    <row r="90" spans="1:6" ht="28.15" customHeight="1" x14ac:dyDescent="0.25">
      <c r="A90" s="138" t="s">
        <v>173</v>
      </c>
      <c r="B90" s="139" t="s">
        <v>32</v>
      </c>
      <c r="C90" s="140" t="s">
        <v>174</v>
      </c>
      <c r="D90" s="141">
        <v>413600</v>
      </c>
      <c r="E90" s="141">
        <v>269878.02</v>
      </c>
      <c r="F90" s="142">
        <f t="shared" si="1"/>
        <v>143721.97999999998</v>
      </c>
    </row>
    <row r="91" spans="1:6" ht="37.700000000000003" customHeight="1" x14ac:dyDescent="0.25">
      <c r="A91" s="138" t="s">
        <v>175</v>
      </c>
      <c r="B91" s="139" t="s">
        <v>32</v>
      </c>
      <c r="C91" s="140" t="s">
        <v>176</v>
      </c>
      <c r="D91" s="141">
        <v>413600</v>
      </c>
      <c r="E91" s="141">
        <v>269878.02</v>
      </c>
      <c r="F91" s="142">
        <f t="shared" si="1"/>
        <v>143721.97999999998</v>
      </c>
    </row>
    <row r="92" spans="1:6" ht="15" x14ac:dyDescent="0.25">
      <c r="A92" s="138" t="s">
        <v>177</v>
      </c>
      <c r="B92" s="139" t="s">
        <v>32</v>
      </c>
      <c r="C92" s="140" t="s">
        <v>178</v>
      </c>
      <c r="D92" s="141">
        <v>22615800</v>
      </c>
      <c r="E92" s="141">
        <v>9438887.4499999993</v>
      </c>
      <c r="F92" s="142">
        <f t="shared" si="1"/>
        <v>13176912.550000001</v>
      </c>
    </row>
    <row r="93" spans="1:6" ht="37.700000000000003" customHeight="1" x14ac:dyDescent="0.25">
      <c r="A93" s="138" t="s">
        <v>179</v>
      </c>
      <c r="B93" s="139" t="s">
        <v>32</v>
      </c>
      <c r="C93" s="140" t="s">
        <v>180</v>
      </c>
      <c r="D93" s="141">
        <v>18238700</v>
      </c>
      <c r="E93" s="141">
        <v>9088887.4499999993</v>
      </c>
      <c r="F93" s="142">
        <f t="shared" si="1"/>
        <v>9149812.5500000007</v>
      </c>
    </row>
    <row r="94" spans="1:6" ht="46.9" customHeight="1" x14ac:dyDescent="0.25">
      <c r="A94" s="138" t="s">
        <v>181</v>
      </c>
      <c r="B94" s="139" t="s">
        <v>32</v>
      </c>
      <c r="C94" s="140" t="s">
        <v>182</v>
      </c>
      <c r="D94" s="141">
        <v>18238700</v>
      </c>
      <c r="E94" s="141">
        <v>9088887.4499999993</v>
      </c>
      <c r="F94" s="142">
        <f t="shared" si="1"/>
        <v>9149812.5500000007</v>
      </c>
    </row>
    <row r="95" spans="1:6" ht="18.75" customHeight="1" x14ac:dyDescent="0.25">
      <c r="A95" s="138" t="s">
        <v>183</v>
      </c>
      <c r="B95" s="139" t="s">
        <v>32</v>
      </c>
      <c r="C95" s="140" t="s">
        <v>184</v>
      </c>
      <c r="D95" s="141">
        <v>4377100</v>
      </c>
      <c r="E95" s="141">
        <v>350000</v>
      </c>
      <c r="F95" s="142">
        <f t="shared" si="1"/>
        <v>4027100</v>
      </c>
    </row>
    <row r="96" spans="1:6" ht="18.75" customHeight="1" x14ac:dyDescent="0.25">
      <c r="A96" s="138" t="s">
        <v>185</v>
      </c>
      <c r="B96" s="139" t="s">
        <v>32</v>
      </c>
      <c r="C96" s="140" t="s">
        <v>186</v>
      </c>
      <c r="D96" s="141">
        <v>4377100</v>
      </c>
      <c r="E96" s="141">
        <v>350000</v>
      </c>
      <c r="F96" s="142">
        <f t="shared" si="1"/>
        <v>4027100</v>
      </c>
    </row>
    <row r="97" spans="1:6" ht="15" x14ac:dyDescent="0.25">
      <c r="A97" s="138" t="s">
        <v>187</v>
      </c>
      <c r="B97" s="139" t="s">
        <v>32</v>
      </c>
      <c r="C97" s="140" t="s">
        <v>188</v>
      </c>
      <c r="D97" s="141">
        <v>700000</v>
      </c>
      <c r="E97" s="141">
        <v>580870</v>
      </c>
      <c r="F97" s="142">
        <f t="shared" si="1"/>
        <v>119130</v>
      </c>
    </row>
    <row r="98" spans="1:6" ht="18.75" customHeight="1" x14ac:dyDescent="0.25">
      <c r="A98" s="138" t="s">
        <v>189</v>
      </c>
      <c r="B98" s="139" t="s">
        <v>32</v>
      </c>
      <c r="C98" s="140" t="s">
        <v>190</v>
      </c>
      <c r="D98" s="141">
        <v>700000</v>
      </c>
      <c r="E98" s="141">
        <v>580870</v>
      </c>
      <c r="F98" s="142">
        <f t="shared" si="1"/>
        <v>119130</v>
      </c>
    </row>
    <row r="99" spans="1:6" ht="18.75" customHeight="1" thickBot="1" x14ac:dyDescent="0.3">
      <c r="A99" s="138" t="s">
        <v>189</v>
      </c>
      <c r="B99" s="139" t="s">
        <v>32</v>
      </c>
      <c r="C99" s="140" t="s">
        <v>191</v>
      </c>
      <c r="D99" s="141">
        <v>700000</v>
      </c>
      <c r="E99" s="141">
        <v>580870</v>
      </c>
      <c r="F99" s="142">
        <f t="shared" si="1"/>
        <v>119130</v>
      </c>
    </row>
    <row r="100" spans="1:6" ht="12.75" customHeight="1" x14ac:dyDescent="0.25">
      <c r="A100" s="144"/>
      <c r="B100" s="145"/>
      <c r="C100" s="145"/>
      <c r="D100" s="146"/>
      <c r="E100" s="146"/>
      <c r="F100" s="146"/>
    </row>
  </sheetData>
  <mergeCells count="12">
    <mergeCell ref="A11:A17"/>
    <mergeCell ref="B11:B17"/>
    <mergeCell ref="C11:C17"/>
    <mergeCell ref="D11:D17"/>
    <mergeCell ref="E11:E17"/>
    <mergeCell ref="F11:F17"/>
    <mergeCell ref="A1:D1"/>
    <mergeCell ref="A2:D2"/>
    <mergeCell ref="A4:D4"/>
    <mergeCell ref="B6:D6"/>
    <mergeCell ref="B7:D7"/>
    <mergeCell ref="A10:D10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3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71" t="s">
        <v>192</v>
      </c>
      <c r="B2" s="71"/>
      <c r="C2" s="71"/>
      <c r="D2" s="71"/>
      <c r="E2" s="2"/>
      <c r="F2" s="1" t="s">
        <v>193</v>
      </c>
    </row>
    <row r="3" spans="1:6" ht="13.5" customHeight="1" x14ac:dyDescent="0.25">
      <c r="A3" s="11"/>
      <c r="B3" s="11"/>
      <c r="C3" s="12"/>
      <c r="D3" s="13"/>
      <c r="E3" s="13"/>
      <c r="F3" s="13"/>
    </row>
    <row r="4" spans="1:6" ht="10.15" customHeight="1" x14ac:dyDescent="0.25">
      <c r="A4" s="80" t="s">
        <v>22</v>
      </c>
      <c r="B4" s="72" t="s">
        <v>23</v>
      </c>
      <c r="C4" s="78" t="s">
        <v>194</v>
      </c>
      <c r="D4" s="68" t="s">
        <v>25</v>
      </c>
      <c r="E4" s="83" t="s">
        <v>26</v>
      </c>
      <c r="F4" s="65" t="s">
        <v>27</v>
      </c>
    </row>
    <row r="5" spans="1:6" ht="5.45" customHeight="1" x14ac:dyDescent="0.25">
      <c r="A5" s="81"/>
      <c r="B5" s="73"/>
      <c r="C5" s="79"/>
      <c r="D5" s="69"/>
      <c r="E5" s="84"/>
      <c r="F5" s="66"/>
    </row>
    <row r="6" spans="1:6" ht="9.6" customHeight="1" x14ac:dyDescent="0.25">
      <c r="A6" s="81"/>
      <c r="B6" s="73"/>
      <c r="C6" s="79"/>
      <c r="D6" s="69"/>
      <c r="E6" s="84"/>
      <c r="F6" s="66"/>
    </row>
    <row r="7" spans="1:6" ht="6" customHeight="1" x14ac:dyDescent="0.25">
      <c r="A7" s="81"/>
      <c r="B7" s="73"/>
      <c r="C7" s="79"/>
      <c r="D7" s="69"/>
      <c r="E7" s="84"/>
      <c r="F7" s="66"/>
    </row>
    <row r="8" spans="1:6" ht="6.6" customHeight="1" x14ac:dyDescent="0.25">
      <c r="A8" s="81"/>
      <c r="B8" s="73"/>
      <c r="C8" s="79"/>
      <c r="D8" s="69"/>
      <c r="E8" s="84"/>
      <c r="F8" s="66"/>
    </row>
    <row r="9" spans="1:6" ht="10.9" customHeight="1" x14ac:dyDescent="0.25">
      <c r="A9" s="81"/>
      <c r="B9" s="73"/>
      <c r="C9" s="79"/>
      <c r="D9" s="69"/>
      <c r="E9" s="84"/>
      <c r="F9" s="66"/>
    </row>
    <row r="10" spans="1:6" ht="4.1500000000000004" hidden="1" customHeight="1" x14ac:dyDescent="0.25">
      <c r="A10" s="81"/>
      <c r="B10" s="73"/>
      <c r="C10" s="14"/>
      <c r="D10" s="69"/>
      <c r="E10" s="15"/>
      <c r="F10" s="16"/>
    </row>
    <row r="11" spans="1:6" ht="13.15" hidden="1" customHeight="1" x14ac:dyDescent="0.25">
      <c r="A11" s="82"/>
      <c r="B11" s="74"/>
      <c r="C11" s="17"/>
      <c r="D11" s="70"/>
      <c r="E11" s="18"/>
      <c r="F11" s="19"/>
    </row>
    <row r="12" spans="1:6" ht="13.5" customHeight="1" x14ac:dyDescent="0.25">
      <c r="A12" s="3">
        <v>1</v>
      </c>
      <c r="B12" s="4">
        <v>2</v>
      </c>
      <c r="C12" s="5">
        <v>3</v>
      </c>
      <c r="D12" s="6" t="s">
        <v>28</v>
      </c>
      <c r="E12" s="20" t="s">
        <v>29</v>
      </c>
      <c r="F12" s="7" t="s">
        <v>30</v>
      </c>
    </row>
    <row r="13" spans="1:6" ht="15" x14ac:dyDescent="0.25">
      <c r="A13" s="21" t="s">
        <v>195</v>
      </c>
      <c r="B13" s="22" t="s">
        <v>196</v>
      </c>
      <c r="C13" s="23" t="s">
        <v>197</v>
      </c>
      <c r="D13" s="24">
        <v>63807400</v>
      </c>
      <c r="E13" s="25">
        <v>31486952.280000001</v>
      </c>
      <c r="F13" s="26">
        <f>IF(OR(D13="-",IF(E13="-",0,E13)&gt;=IF(D13="-",0,D13)),"-",IF(D13="-",0,D13)-IF(E13="-",0,E13))</f>
        <v>32320447.719999999</v>
      </c>
    </row>
    <row r="14" spans="1:6" ht="15" x14ac:dyDescent="0.25">
      <c r="A14" s="27" t="s">
        <v>34</v>
      </c>
      <c r="B14" s="28"/>
      <c r="C14" s="29"/>
      <c r="D14" s="30"/>
      <c r="E14" s="31"/>
      <c r="F14" s="32"/>
    </row>
    <row r="15" spans="1:6" ht="15" x14ac:dyDescent="0.25">
      <c r="A15" s="21" t="s">
        <v>198</v>
      </c>
      <c r="B15" s="22" t="s">
        <v>196</v>
      </c>
      <c r="C15" s="23" t="s">
        <v>199</v>
      </c>
      <c r="D15" s="24">
        <v>63807400</v>
      </c>
      <c r="E15" s="25">
        <v>31486952.280000001</v>
      </c>
      <c r="F15" s="26">
        <f t="shared" ref="F15:F46" si="0">IF(OR(D15="-",IF(E15="-",0,E15)&gt;=IF(D15="-",0,D15)),"-",IF(D15="-",0,D15)-IF(E15="-",0,E15))</f>
        <v>32320447.719999999</v>
      </c>
    </row>
    <row r="16" spans="1:6" ht="15" x14ac:dyDescent="0.25">
      <c r="A16" s="33" t="s">
        <v>200</v>
      </c>
      <c r="B16" s="34" t="s">
        <v>196</v>
      </c>
      <c r="C16" s="35" t="s">
        <v>201</v>
      </c>
      <c r="D16" s="36">
        <v>12436200</v>
      </c>
      <c r="E16" s="37">
        <v>7057846.8899999997</v>
      </c>
      <c r="F16" s="38">
        <f t="shared" si="0"/>
        <v>5378353.1100000003</v>
      </c>
    </row>
    <row r="17" spans="1:6" ht="37.700000000000003" customHeight="1" x14ac:dyDescent="0.25">
      <c r="A17" s="21" t="s">
        <v>202</v>
      </c>
      <c r="B17" s="22" t="s">
        <v>196</v>
      </c>
      <c r="C17" s="23" t="s">
        <v>203</v>
      </c>
      <c r="D17" s="24">
        <v>11812300</v>
      </c>
      <c r="E17" s="25">
        <v>6976817.4800000004</v>
      </c>
      <c r="F17" s="26">
        <f t="shared" si="0"/>
        <v>4835482.5199999996</v>
      </c>
    </row>
    <row r="18" spans="1:6" ht="37.700000000000003" customHeight="1" x14ac:dyDescent="0.25">
      <c r="A18" s="21" t="s">
        <v>202</v>
      </c>
      <c r="B18" s="22" t="s">
        <v>196</v>
      </c>
      <c r="C18" s="23" t="s">
        <v>204</v>
      </c>
      <c r="D18" s="24">
        <v>11812100</v>
      </c>
      <c r="E18" s="25">
        <v>6976617.4800000004</v>
      </c>
      <c r="F18" s="26">
        <f t="shared" si="0"/>
        <v>4835482.5199999996</v>
      </c>
    </row>
    <row r="19" spans="1:6" ht="37.700000000000003" customHeight="1" x14ac:dyDescent="0.25">
      <c r="A19" s="33" t="s">
        <v>205</v>
      </c>
      <c r="B19" s="34" t="s">
        <v>196</v>
      </c>
      <c r="C19" s="35" t="s">
        <v>206</v>
      </c>
      <c r="D19" s="36">
        <v>10229900</v>
      </c>
      <c r="E19" s="37">
        <v>6305561.6100000003</v>
      </c>
      <c r="F19" s="38">
        <f t="shared" si="0"/>
        <v>3924338.3899999997</v>
      </c>
    </row>
    <row r="20" spans="1:6" ht="37.700000000000003" customHeight="1" x14ac:dyDescent="0.25">
      <c r="A20" s="33" t="s">
        <v>205</v>
      </c>
      <c r="B20" s="34" t="s">
        <v>196</v>
      </c>
      <c r="C20" s="35" t="s">
        <v>207</v>
      </c>
      <c r="D20" s="36">
        <v>7546500</v>
      </c>
      <c r="E20" s="37">
        <v>4743870.68</v>
      </c>
      <c r="F20" s="38">
        <f t="shared" si="0"/>
        <v>2802629.3200000003</v>
      </c>
    </row>
    <row r="21" spans="1:6" ht="37.700000000000003" customHeight="1" x14ac:dyDescent="0.25">
      <c r="A21" s="33" t="s">
        <v>205</v>
      </c>
      <c r="B21" s="34" t="s">
        <v>196</v>
      </c>
      <c r="C21" s="35" t="s">
        <v>208</v>
      </c>
      <c r="D21" s="36">
        <v>404300</v>
      </c>
      <c r="E21" s="37">
        <v>195586.44</v>
      </c>
      <c r="F21" s="38">
        <f t="shared" si="0"/>
        <v>208713.56</v>
      </c>
    </row>
    <row r="22" spans="1:6" ht="37.700000000000003" customHeight="1" x14ac:dyDescent="0.25">
      <c r="A22" s="33" t="s">
        <v>205</v>
      </c>
      <c r="B22" s="34" t="s">
        <v>196</v>
      </c>
      <c r="C22" s="35" t="s">
        <v>209</v>
      </c>
      <c r="D22" s="36">
        <v>2279100</v>
      </c>
      <c r="E22" s="37">
        <v>1366104.49</v>
      </c>
      <c r="F22" s="38">
        <f t="shared" si="0"/>
        <v>912995.51</v>
      </c>
    </row>
    <row r="23" spans="1:6" ht="37.700000000000003" customHeight="1" x14ac:dyDescent="0.25">
      <c r="A23" s="33" t="s">
        <v>210</v>
      </c>
      <c r="B23" s="34" t="s">
        <v>196</v>
      </c>
      <c r="C23" s="35" t="s">
        <v>211</v>
      </c>
      <c r="D23" s="36">
        <v>1570100</v>
      </c>
      <c r="E23" s="37">
        <v>664055.87</v>
      </c>
      <c r="F23" s="38">
        <f t="shared" si="0"/>
        <v>906044.13</v>
      </c>
    </row>
    <row r="24" spans="1:6" ht="37.700000000000003" customHeight="1" x14ac:dyDescent="0.25">
      <c r="A24" s="33" t="s">
        <v>210</v>
      </c>
      <c r="B24" s="34" t="s">
        <v>196</v>
      </c>
      <c r="C24" s="35" t="s">
        <v>212</v>
      </c>
      <c r="D24" s="36">
        <v>1360000</v>
      </c>
      <c r="E24" s="37">
        <v>596907.04</v>
      </c>
      <c r="F24" s="38">
        <f t="shared" si="0"/>
        <v>763092.96</v>
      </c>
    </row>
    <row r="25" spans="1:6" ht="37.700000000000003" customHeight="1" x14ac:dyDescent="0.25">
      <c r="A25" s="33" t="s">
        <v>210</v>
      </c>
      <c r="B25" s="34" t="s">
        <v>196</v>
      </c>
      <c r="C25" s="35" t="s">
        <v>213</v>
      </c>
      <c r="D25" s="36">
        <v>210100</v>
      </c>
      <c r="E25" s="37">
        <v>67148.83</v>
      </c>
      <c r="F25" s="38">
        <f t="shared" si="0"/>
        <v>142951.16999999998</v>
      </c>
    </row>
    <row r="26" spans="1:6" ht="18.75" customHeight="1" x14ac:dyDescent="0.25">
      <c r="A26" s="33" t="s">
        <v>214</v>
      </c>
      <c r="B26" s="34" t="s">
        <v>196</v>
      </c>
      <c r="C26" s="35" t="s">
        <v>215</v>
      </c>
      <c r="D26" s="36">
        <v>12100</v>
      </c>
      <c r="E26" s="37">
        <v>7000</v>
      </c>
      <c r="F26" s="38">
        <f t="shared" si="0"/>
        <v>5100</v>
      </c>
    </row>
    <row r="27" spans="1:6" ht="18.75" customHeight="1" x14ac:dyDescent="0.25">
      <c r="A27" s="33" t="s">
        <v>214</v>
      </c>
      <c r="B27" s="34" t="s">
        <v>196</v>
      </c>
      <c r="C27" s="35" t="s">
        <v>216</v>
      </c>
      <c r="D27" s="36">
        <v>12000</v>
      </c>
      <c r="E27" s="37">
        <v>7000</v>
      </c>
      <c r="F27" s="38">
        <f t="shared" si="0"/>
        <v>5000</v>
      </c>
    </row>
    <row r="28" spans="1:6" ht="18.75" customHeight="1" x14ac:dyDescent="0.25">
      <c r="A28" s="33" t="s">
        <v>214</v>
      </c>
      <c r="B28" s="34" t="s">
        <v>196</v>
      </c>
      <c r="C28" s="35" t="s">
        <v>217</v>
      </c>
      <c r="D28" s="36">
        <v>100</v>
      </c>
      <c r="E28" s="37" t="s">
        <v>45</v>
      </c>
      <c r="F28" s="38">
        <f t="shared" si="0"/>
        <v>100</v>
      </c>
    </row>
    <row r="29" spans="1:6" ht="37.700000000000003" customHeight="1" x14ac:dyDescent="0.25">
      <c r="A29" s="21" t="s">
        <v>202</v>
      </c>
      <c r="B29" s="22" t="s">
        <v>196</v>
      </c>
      <c r="C29" s="23" t="s">
        <v>218</v>
      </c>
      <c r="D29" s="24">
        <v>200</v>
      </c>
      <c r="E29" s="25">
        <v>200</v>
      </c>
      <c r="F29" s="26" t="str">
        <f t="shared" si="0"/>
        <v>-</v>
      </c>
    </row>
    <row r="30" spans="1:6" ht="56.45" customHeight="1" x14ac:dyDescent="0.25">
      <c r="A30" s="39" t="s">
        <v>219</v>
      </c>
      <c r="B30" s="34" t="s">
        <v>196</v>
      </c>
      <c r="C30" s="35" t="s">
        <v>220</v>
      </c>
      <c r="D30" s="36">
        <v>200</v>
      </c>
      <c r="E30" s="37">
        <v>200</v>
      </c>
      <c r="F30" s="38" t="str">
        <f t="shared" si="0"/>
        <v>-</v>
      </c>
    </row>
    <row r="31" spans="1:6" ht="56.45" customHeight="1" x14ac:dyDescent="0.25">
      <c r="A31" s="39" t="s">
        <v>219</v>
      </c>
      <c r="B31" s="34" t="s">
        <v>196</v>
      </c>
      <c r="C31" s="35" t="s">
        <v>221</v>
      </c>
      <c r="D31" s="36">
        <v>200</v>
      </c>
      <c r="E31" s="37">
        <v>200</v>
      </c>
      <c r="F31" s="38" t="str">
        <f t="shared" si="0"/>
        <v>-</v>
      </c>
    </row>
    <row r="32" spans="1:6" ht="15" x14ac:dyDescent="0.25">
      <c r="A32" s="21" t="s">
        <v>222</v>
      </c>
      <c r="B32" s="22" t="s">
        <v>196</v>
      </c>
      <c r="C32" s="23" t="s">
        <v>223</v>
      </c>
      <c r="D32" s="24">
        <v>300000</v>
      </c>
      <c r="E32" s="25" t="s">
        <v>45</v>
      </c>
      <c r="F32" s="26">
        <f t="shared" si="0"/>
        <v>300000</v>
      </c>
    </row>
    <row r="33" spans="1:6" ht="15" x14ac:dyDescent="0.25">
      <c r="A33" s="21" t="s">
        <v>222</v>
      </c>
      <c r="B33" s="22" t="s">
        <v>196</v>
      </c>
      <c r="C33" s="23" t="s">
        <v>224</v>
      </c>
      <c r="D33" s="24">
        <v>300000</v>
      </c>
      <c r="E33" s="25" t="s">
        <v>45</v>
      </c>
      <c r="F33" s="26">
        <f t="shared" si="0"/>
        <v>300000</v>
      </c>
    </row>
    <row r="34" spans="1:6" ht="37.700000000000003" customHeight="1" x14ac:dyDescent="0.25">
      <c r="A34" s="33" t="s">
        <v>225</v>
      </c>
      <c r="B34" s="34" t="s">
        <v>196</v>
      </c>
      <c r="C34" s="35" t="s">
        <v>226</v>
      </c>
      <c r="D34" s="36">
        <v>300000</v>
      </c>
      <c r="E34" s="37" t="s">
        <v>45</v>
      </c>
      <c r="F34" s="38">
        <f t="shared" si="0"/>
        <v>300000</v>
      </c>
    </row>
    <row r="35" spans="1:6" ht="15" x14ac:dyDescent="0.25">
      <c r="A35" s="21" t="s">
        <v>227</v>
      </c>
      <c r="B35" s="22" t="s">
        <v>196</v>
      </c>
      <c r="C35" s="23" t="s">
        <v>228</v>
      </c>
      <c r="D35" s="24">
        <v>323900</v>
      </c>
      <c r="E35" s="25">
        <v>81029.41</v>
      </c>
      <c r="F35" s="26">
        <f t="shared" si="0"/>
        <v>242870.59</v>
      </c>
    </row>
    <row r="36" spans="1:6" ht="15" x14ac:dyDescent="0.25">
      <c r="A36" s="21" t="s">
        <v>227</v>
      </c>
      <c r="B36" s="22" t="s">
        <v>196</v>
      </c>
      <c r="C36" s="23" t="s">
        <v>229</v>
      </c>
      <c r="D36" s="24">
        <v>60000</v>
      </c>
      <c r="E36" s="25">
        <v>29600</v>
      </c>
      <c r="F36" s="26">
        <f t="shared" si="0"/>
        <v>30400</v>
      </c>
    </row>
    <row r="37" spans="1:6" ht="18.75" customHeight="1" x14ac:dyDescent="0.25">
      <c r="A37" s="33" t="s">
        <v>230</v>
      </c>
      <c r="B37" s="34" t="s">
        <v>196</v>
      </c>
      <c r="C37" s="35" t="s">
        <v>231</v>
      </c>
      <c r="D37" s="36">
        <v>20000</v>
      </c>
      <c r="E37" s="37" t="s">
        <v>45</v>
      </c>
      <c r="F37" s="38">
        <f t="shared" si="0"/>
        <v>20000</v>
      </c>
    </row>
    <row r="38" spans="1:6" ht="18.75" customHeight="1" x14ac:dyDescent="0.25">
      <c r="A38" s="33" t="s">
        <v>230</v>
      </c>
      <c r="B38" s="34" t="s">
        <v>196</v>
      </c>
      <c r="C38" s="35" t="s">
        <v>232</v>
      </c>
      <c r="D38" s="36">
        <v>20000</v>
      </c>
      <c r="E38" s="37" t="s">
        <v>45</v>
      </c>
      <c r="F38" s="38">
        <f t="shared" si="0"/>
        <v>20000</v>
      </c>
    </row>
    <row r="39" spans="1:6" ht="18.75" customHeight="1" x14ac:dyDescent="0.25">
      <c r="A39" s="33" t="s">
        <v>233</v>
      </c>
      <c r="B39" s="34" t="s">
        <v>196</v>
      </c>
      <c r="C39" s="35" t="s">
        <v>234</v>
      </c>
      <c r="D39" s="36">
        <v>40000</v>
      </c>
      <c r="E39" s="37">
        <v>29600</v>
      </c>
      <c r="F39" s="38">
        <f t="shared" si="0"/>
        <v>10400</v>
      </c>
    </row>
    <row r="40" spans="1:6" ht="18.75" customHeight="1" x14ac:dyDescent="0.25">
      <c r="A40" s="33" t="s">
        <v>233</v>
      </c>
      <c r="B40" s="34" t="s">
        <v>196</v>
      </c>
      <c r="C40" s="35" t="s">
        <v>235</v>
      </c>
      <c r="D40" s="36">
        <v>40000</v>
      </c>
      <c r="E40" s="37">
        <v>29600</v>
      </c>
      <c r="F40" s="38">
        <f t="shared" si="0"/>
        <v>10400</v>
      </c>
    </row>
    <row r="41" spans="1:6" ht="15" x14ac:dyDescent="0.25">
      <c r="A41" s="21" t="s">
        <v>227</v>
      </c>
      <c r="B41" s="22" t="s">
        <v>196</v>
      </c>
      <c r="C41" s="23" t="s">
        <v>236</v>
      </c>
      <c r="D41" s="24">
        <v>139900</v>
      </c>
      <c r="E41" s="25">
        <v>300</v>
      </c>
      <c r="F41" s="26">
        <f t="shared" si="0"/>
        <v>139600</v>
      </c>
    </row>
    <row r="42" spans="1:6" ht="18.75" customHeight="1" x14ac:dyDescent="0.25">
      <c r="A42" s="33" t="s">
        <v>214</v>
      </c>
      <c r="B42" s="34" t="s">
        <v>196</v>
      </c>
      <c r="C42" s="35" t="s">
        <v>237</v>
      </c>
      <c r="D42" s="36">
        <v>119900</v>
      </c>
      <c r="E42" s="37" t="s">
        <v>45</v>
      </c>
      <c r="F42" s="38">
        <f t="shared" si="0"/>
        <v>119900</v>
      </c>
    </row>
    <row r="43" spans="1:6" ht="18.75" customHeight="1" x14ac:dyDescent="0.25">
      <c r="A43" s="33" t="s">
        <v>214</v>
      </c>
      <c r="B43" s="34" t="s">
        <v>196</v>
      </c>
      <c r="C43" s="35" t="s">
        <v>238</v>
      </c>
      <c r="D43" s="36">
        <v>119900</v>
      </c>
      <c r="E43" s="37" t="s">
        <v>45</v>
      </c>
      <c r="F43" s="38">
        <f t="shared" si="0"/>
        <v>119900</v>
      </c>
    </row>
    <row r="44" spans="1:6" ht="18.75" customHeight="1" x14ac:dyDescent="0.25">
      <c r="A44" s="33" t="s">
        <v>214</v>
      </c>
      <c r="B44" s="34" t="s">
        <v>196</v>
      </c>
      <c r="C44" s="35" t="s">
        <v>239</v>
      </c>
      <c r="D44" s="36">
        <v>20000</v>
      </c>
      <c r="E44" s="37">
        <v>300</v>
      </c>
      <c r="F44" s="38">
        <f t="shared" si="0"/>
        <v>19700</v>
      </c>
    </row>
    <row r="45" spans="1:6" ht="18.75" customHeight="1" x14ac:dyDescent="0.25">
      <c r="A45" s="33" t="s">
        <v>214</v>
      </c>
      <c r="B45" s="34" t="s">
        <v>196</v>
      </c>
      <c r="C45" s="35" t="s">
        <v>240</v>
      </c>
      <c r="D45" s="36">
        <v>20000</v>
      </c>
      <c r="E45" s="37">
        <v>300</v>
      </c>
      <c r="F45" s="38">
        <f t="shared" si="0"/>
        <v>19700</v>
      </c>
    </row>
    <row r="46" spans="1:6" ht="15" x14ac:dyDescent="0.25">
      <c r="A46" s="21" t="s">
        <v>227</v>
      </c>
      <c r="B46" s="22" t="s">
        <v>196</v>
      </c>
      <c r="C46" s="23" t="s">
        <v>241</v>
      </c>
      <c r="D46" s="24">
        <v>124000</v>
      </c>
      <c r="E46" s="25">
        <v>51129.41</v>
      </c>
      <c r="F46" s="26">
        <f t="shared" si="0"/>
        <v>72870.59</v>
      </c>
    </row>
    <row r="47" spans="1:6" ht="18.75" customHeight="1" x14ac:dyDescent="0.25">
      <c r="A47" s="33" t="s">
        <v>242</v>
      </c>
      <c r="B47" s="34" t="s">
        <v>196</v>
      </c>
      <c r="C47" s="35" t="s">
        <v>243</v>
      </c>
      <c r="D47" s="36">
        <v>20000</v>
      </c>
      <c r="E47" s="37">
        <v>20000</v>
      </c>
      <c r="F47" s="38" t="str">
        <f t="shared" ref="F47:F78" si="1">IF(OR(D47="-",IF(E47="-",0,E47)&gt;=IF(D47="-",0,D47)),"-",IF(D47="-",0,D47)-IF(E47="-",0,E47))</f>
        <v>-</v>
      </c>
    </row>
    <row r="48" spans="1:6" ht="18.75" customHeight="1" x14ac:dyDescent="0.25">
      <c r="A48" s="33" t="s">
        <v>242</v>
      </c>
      <c r="B48" s="34" t="s">
        <v>196</v>
      </c>
      <c r="C48" s="35" t="s">
        <v>244</v>
      </c>
      <c r="D48" s="36">
        <v>20000</v>
      </c>
      <c r="E48" s="37">
        <v>20000</v>
      </c>
      <c r="F48" s="38" t="str">
        <f t="shared" si="1"/>
        <v>-</v>
      </c>
    </row>
    <row r="49" spans="1:6" ht="37.700000000000003" customHeight="1" x14ac:dyDescent="0.25">
      <c r="A49" s="33" t="s">
        <v>245</v>
      </c>
      <c r="B49" s="34" t="s">
        <v>196</v>
      </c>
      <c r="C49" s="35" t="s">
        <v>246</v>
      </c>
      <c r="D49" s="36">
        <v>100000</v>
      </c>
      <c r="E49" s="37">
        <v>31129.41</v>
      </c>
      <c r="F49" s="38">
        <f t="shared" si="1"/>
        <v>68870.59</v>
      </c>
    </row>
    <row r="50" spans="1:6" ht="37.700000000000003" customHeight="1" x14ac:dyDescent="0.25">
      <c r="A50" s="33" t="s">
        <v>245</v>
      </c>
      <c r="B50" s="34" t="s">
        <v>196</v>
      </c>
      <c r="C50" s="35" t="s">
        <v>247</v>
      </c>
      <c r="D50" s="36">
        <v>100000</v>
      </c>
      <c r="E50" s="37">
        <v>31129.41</v>
      </c>
      <c r="F50" s="38">
        <f t="shared" si="1"/>
        <v>68870.59</v>
      </c>
    </row>
    <row r="51" spans="1:6" ht="37.700000000000003" customHeight="1" x14ac:dyDescent="0.25">
      <c r="A51" s="33" t="s">
        <v>248</v>
      </c>
      <c r="B51" s="34" t="s">
        <v>196</v>
      </c>
      <c r="C51" s="35" t="s">
        <v>249</v>
      </c>
      <c r="D51" s="36">
        <v>4000</v>
      </c>
      <c r="E51" s="37" t="s">
        <v>45</v>
      </c>
      <c r="F51" s="38">
        <f t="shared" si="1"/>
        <v>4000</v>
      </c>
    </row>
    <row r="52" spans="1:6" ht="37.700000000000003" customHeight="1" x14ac:dyDescent="0.25">
      <c r="A52" s="33" t="s">
        <v>248</v>
      </c>
      <c r="B52" s="34" t="s">
        <v>196</v>
      </c>
      <c r="C52" s="35" t="s">
        <v>250</v>
      </c>
      <c r="D52" s="36">
        <v>4000</v>
      </c>
      <c r="E52" s="37" t="s">
        <v>45</v>
      </c>
      <c r="F52" s="38">
        <f t="shared" si="1"/>
        <v>4000</v>
      </c>
    </row>
    <row r="53" spans="1:6" ht="15" x14ac:dyDescent="0.25">
      <c r="A53" s="33" t="s">
        <v>251</v>
      </c>
      <c r="B53" s="34" t="s">
        <v>196</v>
      </c>
      <c r="C53" s="35" t="s">
        <v>252</v>
      </c>
      <c r="D53" s="36">
        <v>413600</v>
      </c>
      <c r="E53" s="37">
        <v>269878.02</v>
      </c>
      <c r="F53" s="38">
        <f t="shared" si="1"/>
        <v>143721.97999999998</v>
      </c>
    </row>
    <row r="54" spans="1:6" ht="15" x14ac:dyDescent="0.25">
      <c r="A54" s="21" t="s">
        <v>253</v>
      </c>
      <c r="B54" s="22" t="s">
        <v>196</v>
      </c>
      <c r="C54" s="23" t="s">
        <v>254</v>
      </c>
      <c r="D54" s="24">
        <v>413600</v>
      </c>
      <c r="E54" s="25">
        <v>269878.02</v>
      </c>
      <c r="F54" s="26">
        <f t="shared" si="1"/>
        <v>143721.97999999998</v>
      </c>
    </row>
    <row r="55" spans="1:6" ht="15" x14ac:dyDescent="0.25">
      <c r="A55" s="21" t="s">
        <v>253</v>
      </c>
      <c r="B55" s="22" t="s">
        <v>196</v>
      </c>
      <c r="C55" s="23" t="s">
        <v>255</v>
      </c>
      <c r="D55" s="24">
        <v>413600</v>
      </c>
      <c r="E55" s="25">
        <v>269878.02</v>
      </c>
      <c r="F55" s="26">
        <f t="shared" si="1"/>
        <v>143721.97999999998</v>
      </c>
    </row>
    <row r="56" spans="1:6" ht="46.9" customHeight="1" x14ac:dyDescent="0.25">
      <c r="A56" s="33" t="s">
        <v>256</v>
      </c>
      <c r="B56" s="34" t="s">
        <v>196</v>
      </c>
      <c r="C56" s="35" t="s">
        <v>257</v>
      </c>
      <c r="D56" s="36">
        <v>413600</v>
      </c>
      <c r="E56" s="37">
        <v>269878.02</v>
      </c>
      <c r="F56" s="38">
        <f t="shared" si="1"/>
        <v>143721.97999999998</v>
      </c>
    </row>
    <row r="57" spans="1:6" ht="46.9" customHeight="1" x14ac:dyDescent="0.25">
      <c r="A57" s="33" t="s">
        <v>256</v>
      </c>
      <c r="B57" s="34" t="s">
        <v>196</v>
      </c>
      <c r="C57" s="35" t="s">
        <v>258</v>
      </c>
      <c r="D57" s="36">
        <v>317800</v>
      </c>
      <c r="E57" s="37">
        <v>216436.04</v>
      </c>
      <c r="F57" s="38">
        <f t="shared" si="1"/>
        <v>101363.95999999999</v>
      </c>
    </row>
    <row r="58" spans="1:6" ht="46.9" customHeight="1" x14ac:dyDescent="0.25">
      <c r="A58" s="33" t="s">
        <v>256</v>
      </c>
      <c r="B58" s="34" t="s">
        <v>196</v>
      </c>
      <c r="C58" s="35" t="s">
        <v>259</v>
      </c>
      <c r="D58" s="36">
        <v>95800</v>
      </c>
      <c r="E58" s="37">
        <v>53441.98</v>
      </c>
      <c r="F58" s="38">
        <f t="shared" si="1"/>
        <v>42358.02</v>
      </c>
    </row>
    <row r="59" spans="1:6" ht="18.75" customHeight="1" x14ac:dyDescent="0.25">
      <c r="A59" s="33" t="s">
        <v>260</v>
      </c>
      <c r="B59" s="34" t="s">
        <v>196</v>
      </c>
      <c r="C59" s="35" t="s">
        <v>261</v>
      </c>
      <c r="D59" s="36">
        <v>1075000</v>
      </c>
      <c r="E59" s="37">
        <v>125100</v>
      </c>
      <c r="F59" s="38">
        <f t="shared" si="1"/>
        <v>949900</v>
      </c>
    </row>
    <row r="60" spans="1:6" ht="28.15" customHeight="1" x14ac:dyDescent="0.25">
      <c r="A60" s="21" t="s">
        <v>262</v>
      </c>
      <c r="B60" s="22" t="s">
        <v>196</v>
      </c>
      <c r="C60" s="23" t="s">
        <v>263</v>
      </c>
      <c r="D60" s="24">
        <v>1075000</v>
      </c>
      <c r="E60" s="25">
        <v>125100</v>
      </c>
      <c r="F60" s="26">
        <f t="shared" si="1"/>
        <v>949900</v>
      </c>
    </row>
    <row r="61" spans="1:6" ht="28.15" customHeight="1" x14ac:dyDescent="0.25">
      <c r="A61" s="21" t="s">
        <v>262</v>
      </c>
      <c r="B61" s="22" t="s">
        <v>196</v>
      </c>
      <c r="C61" s="23" t="s">
        <v>264</v>
      </c>
      <c r="D61" s="24">
        <v>1075000</v>
      </c>
      <c r="E61" s="25">
        <v>125100</v>
      </c>
      <c r="F61" s="26">
        <f t="shared" si="1"/>
        <v>949900</v>
      </c>
    </row>
    <row r="62" spans="1:6" ht="18.75" customHeight="1" x14ac:dyDescent="0.25">
      <c r="A62" s="33" t="s">
        <v>265</v>
      </c>
      <c r="B62" s="34" t="s">
        <v>196</v>
      </c>
      <c r="C62" s="35" t="s">
        <v>266</v>
      </c>
      <c r="D62" s="36">
        <v>382000</v>
      </c>
      <c r="E62" s="37">
        <v>44000</v>
      </c>
      <c r="F62" s="38">
        <f t="shared" si="1"/>
        <v>338000</v>
      </c>
    </row>
    <row r="63" spans="1:6" ht="18.75" customHeight="1" x14ac:dyDescent="0.25">
      <c r="A63" s="33" t="s">
        <v>265</v>
      </c>
      <c r="B63" s="34" t="s">
        <v>196</v>
      </c>
      <c r="C63" s="35" t="s">
        <v>267</v>
      </c>
      <c r="D63" s="36">
        <v>382000</v>
      </c>
      <c r="E63" s="37">
        <v>44000</v>
      </c>
      <c r="F63" s="38">
        <f t="shared" si="1"/>
        <v>338000</v>
      </c>
    </row>
    <row r="64" spans="1:6" ht="28.15" customHeight="1" x14ac:dyDescent="0.25">
      <c r="A64" s="33" t="s">
        <v>268</v>
      </c>
      <c r="B64" s="34" t="s">
        <v>196</v>
      </c>
      <c r="C64" s="35" t="s">
        <v>269</v>
      </c>
      <c r="D64" s="36">
        <v>693000</v>
      </c>
      <c r="E64" s="37">
        <v>81100</v>
      </c>
      <c r="F64" s="38">
        <f t="shared" si="1"/>
        <v>611900</v>
      </c>
    </row>
    <row r="65" spans="1:6" ht="28.15" customHeight="1" x14ac:dyDescent="0.25">
      <c r="A65" s="33" t="s">
        <v>268</v>
      </c>
      <c r="B65" s="34" t="s">
        <v>196</v>
      </c>
      <c r="C65" s="35" t="s">
        <v>270</v>
      </c>
      <c r="D65" s="36">
        <v>693000</v>
      </c>
      <c r="E65" s="37">
        <v>81100</v>
      </c>
      <c r="F65" s="38">
        <f t="shared" si="1"/>
        <v>611900</v>
      </c>
    </row>
    <row r="66" spans="1:6" ht="15" x14ac:dyDescent="0.25">
      <c r="A66" s="33" t="s">
        <v>271</v>
      </c>
      <c r="B66" s="34" t="s">
        <v>196</v>
      </c>
      <c r="C66" s="35" t="s">
        <v>272</v>
      </c>
      <c r="D66" s="36">
        <v>19035000</v>
      </c>
      <c r="E66" s="37">
        <v>9090501.1300000008</v>
      </c>
      <c r="F66" s="38">
        <f t="shared" si="1"/>
        <v>9944498.8699999992</v>
      </c>
    </row>
    <row r="67" spans="1:6" ht="15" x14ac:dyDescent="0.25">
      <c r="A67" s="21" t="s">
        <v>273</v>
      </c>
      <c r="B67" s="22" t="s">
        <v>196</v>
      </c>
      <c r="C67" s="23" t="s">
        <v>274</v>
      </c>
      <c r="D67" s="24">
        <v>800300</v>
      </c>
      <c r="E67" s="25">
        <v>5613.68</v>
      </c>
      <c r="F67" s="26">
        <f t="shared" si="1"/>
        <v>794686.32</v>
      </c>
    </row>
    <row r="68" spans="1:6" ht="15" x14ac:dyDescent="0.25">
      <c r="A68" s="21" t="s">
        <v>273</v>
      </c>
      <c r="B68" s="22" t="s">
        <v>196</v>
      </c>
      <c r="C68" s="23" t="s">
        <v>275</v>
      </c>
      <c r="D68" s="24">
        <v>800300</v>
      </c>
      <c r="E68" s="25">
        <v>5613.68</v>
      </c>
      <c r="F68" s="26">
        <f t="shared" si="1"/>
        <v>794686.32</v>
      </c>
    </row>
    <row r="69" spans="1:6" ht="28.15" customHeight="1" x14ac:dyDescent="0.25">
      <c r="A69" s="33" t="s">
        <v>276</v>
      </c>
      <c r="B69" s="34" t="s">
        <v>196</v>
      </c>
      <c r="C69" s="35" t="s">
        <v>277</v>
      </c>
      <c r="D69" s="36">
        <v>800300</v>
      </c>
      <c r="E69" s="37">
        <v>5613.68</v>
      </c>
      <c r="F69" s="38">
        <f t="shared" si="1"/>
        <v>794686.32</v>
      </c>
    </row>
    <row r="70" spans="1:6" ht="28.15" customHeight="1" x14ac:dyDescent="0.25">
      <c r="A70" s="33" t="s">
        <v>276</v>
      </c>
      <c r="B70" s="34" t="s">
        <v>196</v>
      </c>
      <c r="C70" s="35" t="s">
        <v>278</v>
      </c>
      <c r="D70" s="36">
        <v>800300</v>
      </c>
      <c r="E70" s="37">
        <v>5613.68</v>
      </c>
      <c r="F70" s="38">
        <f t="shared" si="1"/>
        <v>794686.32</v>
      </c>
    </row>
    <row r="71" spans="1:6" ht="15" x14ac:dyDescent="0.25">
      <c r="A71" s="21" t="s">
        <v>279</v>
      </c>
      <c r="B71" s="22" t="s">
        <v>196</v>
      </c>
      <c r="C71" s="23" t="s">
        <v>280</v>
      </c>
      <c r="D71" s="24">
        <v>18234700</v>
      </c>
      <c r="E71" s="25">
        <v>9084887.4499999993</v>
      </c>
      <c r="F71" s="26">
        <f t="shared" si="1"/>
        <v>9149812.5500000007</v>
      </c>
    </row>
    <row r="72" spans="1:6" ht="15" x14ac:dyDescent="0.25">
      <c r="A72" s="21" t="s">
        <v>279</v>
      </c>
      <c r="B72" s="22" t="s">
        <v>196</v>
      </c>
      <c r="C72" s="23" t="s">
        <v>281</v>
      </c>
      <c r="D72" s="24">
        <v>18234700</v>
      </c>
      <c r="E72" s="25">
        <v>9084887.4499999993</v>
      </c>
      <c r="F72" s="26">
        <f t="shared" si="1"/>
        <v>9149812.5500000007</v>
      </c>
    </row>
    <row r="73" spans="1:6" ht="28.15" customHeight="1" x14ac:dyDescent="0.25">
      <c r="A73" s="33" t="s">
        <v>282</v>
      </c>
      <c r="B73" s="34" t="s">
        <v>196</v>
      </c>
      <c r="C73" s="35" t="s">
        <v>283</v>
      </c>
      <c r="D73" s="36">
        <v>18234700</v>
      </c>
      <c r="E73" s="37">
        <v>9084887.4499999993</v>
      </c>
      <c r="F73" s="38">
        <f t="shared" si="1"/>
        <v>9149812.5500000007</v>
      </c>
    </row>
    <row r="74" spans="1:6" ht="28.15" customHeight="1" x14ac:dyDescent="0.25">
      <c r="A74" s="33" t="s">
        <v>282</v>
      </c>
      <c r="B74" s="34" t="s">
        <v>196</v>
      </c>
      <c r="C74" s="35" t="s">
        <v>284</v>
      </c>
      <c r="D74" s="36">
        <v>18234700</v>
      </c>
      <c r="E74" s="37">
        <v>9084887.4499999993</v>
      </c>
      <c r="F74" s="38">
        <f t="shared" si="1"/>
        <v>9149812.5500000007</v>
      </c>
    </row>
    <row r="75" spans="1:6" ht="15" x14ac:dyDescent="0.25">
      <c r="A75" s="33" t="s">
        <v>285</v>
      </c>
      <c r="B75" s="34" t="s">
        <v>196</v>
      </c>
      <c r="C75" s="35" t="s">
        <v>286</v>
      </c>
      <c r="D75" s="36">
        <v>14614900</v>
      </c>
      <c r="E75" s="37">
        <v>4857414.5199999996</v>
      </c>
      <c r="F75" s="38">
        <f t="shared" si="1"/>
        <v>9757485.4800000004</v>
      </c>
    </row>
    <row r="76" spans="1:6" ht="15" x14ac:dyDescent="0.25">
      <c r="A76" s="21" t="s">
        <v>287</v>
      </c>
      <c r="B76" s="22" t="s">
        <v>196</v>
      </c>
      <c r="C76" s="23" t="s">
        <v>288</v>
      </c>
      <c r="D76" s="24">
        <v>150000</v>
      </c>
      <c r="E76" s="25">
        <v>54031.360000000001</v>
      </c>
      <c r="F76" s="26">
        <f t="shared" si="1"/>
        <v>95968.639999999999</v>
      </c>
    </row>
    <row r="77" spans="1:6" ht="15" x14ac:dyDescent="0.25">
      <c r="A77" s="21" t="s">
        <v>287</v>
      </c>
      <c r="B77" s="22" t="s">
        <v>196</v>
      </c>
      <c r="C77" s="23" t="s">
        <v>289</v>
      </c>
      <c r="D77" s="24">
        <v>150000</v>
      </c>
      <c r="E77" s="25">
        <v>54031.360000000001</v>
      </c>
      <c r="F77" s="26">
        <f t="shared" si="1"/>
        <v>95968.639999999999</v>
      </c>
    </row>
    <row r="78" spans="1:6" ht="37.700000000000003" customHeight="1" x14ac:dyDescent="0.25">
      <c r="A78" s="33" t="s">
        <v>290</v>
      </c>
      <c r="B78" s="34" t="s">
        <v>196</v>
      </c>
      <c r="C78" s="35" t="s">
        <v>291</v>
      </c>
      <c r="D78" s="36">
        <v>150000</v>
      </c>
      <c r="E78" s="37">
        <v>54031.360000000001</v>
      </c>
      <c r="F78" s="38">
        <f t="shared" si="1"/>
        <v>95968.639999999999</v>
      </c>
    </row>
    <row r="79" spans="1:6" ht="37.700000000000003" customHeight="1" x14ac:dyDescent="0.25">
      <c r="A79" s="33" t="s">
        <v>290</v>
      </c>
      <c r="B79" s="34" t="s">
        <v>196</v>
      </c>
      <c r="C79" s="35" t="s">
        <v>292</v>
      </c>
      <c r="D79" s="36">
        <v>150000</v>
      </c>
      <c r="E79" s="37">
        <v>54031.360000000001</v>
      </c>
      <c r="F79" s="38">
        <f t="shared" ref="F79:F110" si="2">IF(OR(D79="-",IF(E79="-",0,E79)&gt;=IF(D79="-",0,D79)),"-",IF(D79="-",0,D79)-IF(E79="-",0,E79))</f>
        <v>95968.639999999999</v>
      </c>
    </row>
    <row r="80" spans="1:6" ht="15" x14ac:dyDescent="0.25">
      <c r="A80" s="21" t="s">
        <v>293</v>
      </c>
      <c r="B80" s="22" t="s">
        <v>196</v>
      </c>
      <c r="C80" s="23" t="s">
        <v>294</v>
      </c>
      <c r="D80" s="24">
        <v>14464900</v>
      </c>
      <c r="E80" s="25">
        <v>4803383.16</v>
      </c>
      <c r="F80" s="26">
        <f t="shared" si="2"/>
        <v>9661516.8399999999</v>
      </c>
    </row>
    <row r="81" spans="1:6" ht="15" x14ac:dyDescent="0.25">
      <c r="A81" s="21" t="s">
        <v>293</v>
      </c>
      <c r="B81" s="22" t="s">
        <v>196</v>
      </c>
      <c r="C81" s="23" t="s">
        <v>295</v>
      </c>
      <c r="D81" s="24">
        <v>11910400</v>
      </c>
      <c r="E81" s="25">
        <v>3378640.66</v>
      </c>
      <c r="F81" s="26">
        <f t="shared" si="2"/>
        <v>8531759.3399999999</v>
      </c>
    </row>
    <row r="82" spans="1:6" ht="18.75" customHeight="1" x14ac:dyDescent="0.25">
      <c r="A82" s="33" t="s">
        <v>296</v>
      </c>
      <c r="B82" s="34" t="s">
        <v>196</v>
      </c>
      <c r="C82" s="35" t="s">
        <v>297</v>
      </c>
      <c r="D82" s="36">
        <v>2975800</v>
      </c>
      <c r="E82" s="37">
        <v>1523667.65</v>
      </c>
      <c r="F82" s="38">
        <f t="shared" si="2"/>
        <v>1452132.35</v>
      </c>
    </row>
    <row r="83" spans="1:6" ht="18.75" customHeight="1" x14ac:dyDescent="0.25">
      <c r="A83" s="33" t="s">
        <v>296</v>
      </c>
      <c r="B83" s="34" t="s">
        <v>196</v>
      </c>
      <c r="C83" s="35" t="s">
        <v>298</v>
      </c>
      <c r="D83" s="36">
        <v>600000</v>
      </c>
      <c r="E83" s="37" t="s">
        <v>45</v>
      </c>
      <c r="F83" s="38">
        <f t="shared" si="2"/>
        <v>600000</v>
      </c>
    </row>
    <row r="84" spans="1:6" ht="18.75" customHeight="1" x14ac:dyDescent="0.25">
      <c r="A84" s="33" t="s">
        <v>296</v>
      </c>
      <c r="B84" s="34" t="s">
        <v>196</v>
      </c>
      <c r="C84" s="35" t="s">
        <v>299</v>
      </c>
      <c r="D84" s="36">
        <v>2375800</v>
      </c>
      <c r="E84" s="37">
        <v>1523667.65</v>
      </c>
      <c r="F84" s="38">
        <f t="shared" si="2"/>
        <v>852132.35000000009</v>
      </c>
    </row>
    <row r="85" spans="1:6" ht="15" x14ac:dyDescent="0.25">
      <c r="A85" s="33" t="s">
        <v>300</v>
      </c>
      <c r="B85" s="34" t="s">
        <v>196</v>
      </c>
      <c r="C85" s="35" t="s">
        <v>301</v>
      </c>
      <c r="D85" s="36">
        <v>2039400</v>
      </c>
      <c r="E85" s="37">
        <v>854623.74</v>
      </c>
      <c r="F85" s="38">
        <f t="shared" si="2"/>
        <v>1184776.26</v>
      </c>
    </row>
    <row r="86" spans="1:6" ht="15" x14ac:dyDescent="0.25">
      <c r="A86" s="33" t="s">
        <v>300</v>
      </c>
      <c r="B86" s="34" t="s">
        <v>196</v>
      </c>
      <c r="C86" s="35" t="s">
        <v>302</v>
      </c>
      <c r="D86" s="36">
        <v>2031400</v>
      </c>
      <c r="E86" s="37">
        <v>854072.17</v>
      </c>
      <c r="F86" s="38">
        <f t="shared" si="2"/>
        <v>1177327.83</v>
      </c>
    </row>
    <row r="87" spans="1:6" ht="15" x14ac:dyDescent="0.25">
      <c r="A87" s="33" t="s">
        <v>300</v>
      </c>
      <c r="B87" s="34" t="s">
        <v>196</v>
      </c>
      <c r="C87" s="35" t="s">
        <v>303</v>
      </c>
      <c r="D87" s="36">
        <v>8000</v>
      </c>
      <c r="E87" s="37">
        <v>551.57000000000005</v>
      </c>
      <c r="F87" s="38">
        <f t="shared" si="2"/>
        <v>7448.43</v>
      </c>
    </row>
    <row r="88" spans="1:6" ht="18.75" customHeight="1" x14ac:dyDescent="0.25">
      <c r="A88" s="33" t="s">
        <v>304</v>
      </c>
      <c r="B88" s="34" t="s">
        <v>196</v>
      </c>
      <c r="C88" s="35" t="s">
        <v>305</v>
      </c>
      <c r="D88" s="36">
        <v>5445700</v>
      </c>
      <c r="E88" s="37">
        <v>1000349.27</v>
      </c>
      <c r="F88" s="38">
        <f t="shared" si="2"/>
        <v>4445350.7300000004</v>
      </c>
    </row>
    <row r="89" spans="1:6" ht="18.75" customHeight="1" x14ac:dyDescent="0.25">
      <c r="A89" s="33" t="s">
        <v>304</v>
      </c>
      <c r="B89" s="34" t="s">
        <v>196</v>
      </c>
      <c r="C89" s="35" t="s">
        <v>306</v>
      </c>
      <c r="D89" s="36">
        <v>5445700</v>
      </c>
      <c r="E89" s="37">
        <v>1000349.27</v>
      </c>
      <c r="F89" s="38">
        <f t="shared" si="2"/>
        <v>4445350.7300000004</v>
      </c>
    </row>
    <row r="90" spans="1:6" ht="18.75" customHeight="1" x14ac:dyDescent="0.25">
      <c r="A90" s="33" t="s">
        <v>307</v>
      </c>
      <c r="B90" s="34" t="s">
        <v>196</v>
      </c>
      <c r="C90" s="35" t="s">
        <v>308</v>
      </c>
      <c r="D90" s="36">
        <v>1449500</v>
      </c>
      <c r="E90" s="37" t="s">
        <v>45</v>
      </c>
      <c r="F90" s="38">
        <f t="shared" si="2"/>
        <v>1449500</v>
      </c>
    </row>
    <row r="91" spans="1:6" ht="18.75" customHeight="1" x14ac:dyDescent="0.25">
      <c r="A91" s="33" t="s">
        <v>307</v>
      </c>
      <c r="B91" s="34" t="s">
        <v>196</v>
      </c>
      <c r="C91" s="35" t="s">
        <v>309</v>
      </c>
      <c r="D91" s="36">
        <v>1449500</v>
      </c>
      <c r="E91" s="37" t="s">
        <v>45</v>
      </c>
      <c r="F91" s="38">
        <f t="shared" si="2"/>
        <v>1449500</v>
      </c>
    </row>
    <row r="92" spans="1:6" ht="15" x14ac:dyDescent="0.25">
      <c r="A92" s="21" t="s">
        <v>293</v>
      </c>
      <c r="B92" s="22" t="s">
        <v>196</v>
      </c>
      <c r="C92" s="23" t="s">
        <v>310</v>
      </c>
      <c r="D92" s="24">
        <v>2554500</v>
      </c>
      <c r="E92" s="25">
        <v>1424742.5</v>
      </c>
      <c r="F92" s="26">
        <f t="shared" si="2"/>
        <v>1129757.5</v>
      </c>
    </row>
    <row r="93" spans="1:6" ht="28.15" customHeight="1" x14ac:dyDescent="0.25">
      <c r="A93" s="33" t="s">
        <v>311</v>
      </c>
      <c r="B93" s="34" t="s">
        <v>196</v>
      </c>
      <c r="C93" s="35" t="s">
        <v>312</v>
      </c>
      <c r="D93" s="36">
        <v>400000</v>
      </c>
      <c r="E93" s="37">
        <v>370000</v>
      </c>
      <c r="F93" s="38">
        <f t="shared" si="2"/>
        <v>30000</v>
      </c>
    </row>
    <row r="94" spans="1:6" ht="28.15" customHeight="1" x14ac:dyDescent="0.25">
      <c r="A94" s="33" t="s">
        <v>313</v>
      </c>
      <c r="B94" s="34" t="s">
        <v>196</v>
      </c>
      <c r="C94" s="35" t="s">
        <v>314</v>
      </c>
      <c r="D94" s="36">
        <v>1021000</v>
      </c>
      <c r="E94" s="37" t="s">
        <v>45</v>
      </c>
      <c r="F94" s="38">
        <f t="shared" si="2"/>
        <v>1021000</v>
      </c>
    </row>
    <row r="95" spans="1:6" ht="28.15" customHeight="1" x14ac:dyDescent="0.25">
      <c r="A95" s="33" t="s">
        <v>313</v>
      </c>
      <c r="B95" s="34" t="s">
        <v>196</v>
      </c>
      <c r="C95" s="35" t="s">
        <v>315</v>
      </c>
      <c r="D95" s="36">
        <v>1021000</v>
      </c>
      <c r="E95" s="37" t="s">
        <v>45</v>
      </c>
      <c r="F95" s="38">
        <f t="shared" si="2"/>
        <v>1021000</v>
      </c>
    </row>
    <row r="96" spans="1:6" ht="46.9" customHeight="1" x14ac:dyDescent="0.25">
      <c r="A96" s="33" t="s">
        <v>316</v>
      </c>
      <c r="B96" s="34" t="s">
        <v>196</v>
      </c>
      <c r="C96" s="35" t="s">
        <v>317</v>
      </c>
      <c r="D96" s="36">
        <v>1083500</v>
      </c>
      <c r="E96" s="37">
        <v>1034742.5</v>
      </c>
      <c r="F96" s="38">
        <f t="shared" si="2"/>
        <v>48757.5</v>
      </c>
    </row>
    <row r="97" spans="1:6" ht="46.9" customHeight="1" x14ac:dyDescent="0.25">
      <c r="A97" s="33" t="s">
        <v>316</v>
      </c>
      <c r="B97" s="34" t="s">
        <v>196</v>
      </c>
      <c r="C97" s="35" t="s">
        <v>318</v>
      </c>
      <c r="D97" s="36">
        <v>1083500</v>
      </c>
      <c r="E97" s="37">
        <v>1034742.5</v>
      </c>
      <c r="F97" s="38">
        <f t="shared" si="2"/>
        <v>48757.5</v>
      </c>
    </row>
    <row r="98" spans="1:6" ht="18.75" customHeight="1" x14ac:dyDescent="0.25">
      <c r="A98" s="33" t="s">
        <v>319</v>
      </c>
      <c r="B98" s="34" t="s">
        <v>196</v>
      </c>
      <c r="C98" s="35" t="s">
        <v>320</v>
      </c>
      <c r="D98" s="36">
        <v>50000</v>
      </c>
      <c r="E98" s="37">
        <v>20000</v>
      </c>
      <c r="F98" s="38">
        <f t="shared" si="2"/>
        <v>30000</v>
      </c>
    </row>
    <row r="99" spans="1:6" ht="15" x14ac:dyDescent="0.25">
      <c r="A99" s="33" t="s">
        <v>321</v>
      </c>
      <c r="B99" s="34" t="s">
        <v>196</v>
      </c>
      <c r="C99" s="35" t="s">
        <v>322</v>
      </c>
      <c r="D99" s="36">
        <v>40000</v>
      </c>
      <c r="E99" s="37">
        <v>19360</v>
      </c>
      <c r="F99" s="38">
        <f t="shared" si="2"/>
        <v>20640</v>
      </c>
    </row>
    <row r="100" spans="1:6" ht="18.75" customHeight="1" x14ac:dyDescent="0.25">
      <c r="A100" s="21" t="s">
        <v>323</v>
      </c>
      <c r="B100" s="22" t="s">
        <v>196</v>
      </c>
      <c r="C100" s="23" t="s">
        <v>324</v>
      </c>
      <c r="D100" s="24">
        <v>40000</v>
      </c>
      <c r="E100" s="25">
        <v>19360</v>
      </c>
      <c r="F100" s="26">
        <f t="shared" si="2"/>
        <v>20640</v>
      </c>
    </row>
    <row r="101" spans="1:6" ht="18.75" customHeight="1" x14ac:dyDescent="0.25">
      <c r="A101" s="21" t="s">
        <v>323</v>
      </c>
      <c r="B101" s="22" t="s">
        <v>196</v>
      </c>
      <c r="C101" s="23" t="s">
        <v>325</v>
      </c>
      <c r="D101" s="24">
        <v>40000</v>
      </c>
      <c r="E101" s="25">
        <v>19360</v>
      </c>
      <c r="F101" s="26">
        <f t="shared" si="2"/>
        <v>20640</v>
      </c>
    </row>
    <row r="102" spans="1:6" ht="28.15" customHeight="1" x14ac:dyDescent="0.25">
      <c r="A102" s="33" t="s">
        <v>326</v>
      </c>
      <c r="B102" s="34" t="s">
        <v>196</v>
      </c>
      <c r="C102" s="35" t="s">
        <v>327</v>
      </c>
      <c r="D102" s="36">
        <v>40000</v>
      </c>
      <c r="E102" s="37">
        <v>19360</v>
      </c>
      <c r="F102" s="38">
        <f t="shared" si="2"/>
        <v>20640</v>
      </c>
    </row>
    <row r="103" spans="1:6" ht="28.15" customHeight="1" x14ac:dyDescent="0.25">
      <c r="A103" s="33" t="s">
        <v>326</v>
      </c>
      <c r="B103" s="34" t="s">
        <v>196</v>
      </c>
      <c r="C103" s="35" t="s">
        <v>328</v>
      </c>
      <c r="D103" s="36">
        <v>40000</v>
      </c>
      <c r="E103" s="37">
        <v>19360</v>
      </c>
      <c r="F103" s="38">
        <f t="shared" si="2"/>
        <v>20640</v>
      </c>
    </row>
    <row r="104" spans="1:6" ht="15" x14ac:dyDescent="0.25">
      <c r="A104" s="33" t="s">
        <v>329</v>
      </c>
      <c r="B104" s="34" t="s">
        <v>196</v>
      </c>
      <c r="C104" s="35" t="s">
        <v>330</v>
      </c>
      <c r="D104" s="36">
        <v>14299700</v>
      </c>
      <c r="E104" s="37">
        <v>9038374.5199999996</v>
      </c>
      <c r="F104" s="38">
        <f t="shared" si="2"/>
        <v>5261325.4800000004</v>
      </c>
    </row>
    <row r="105" spans="1:6" ht="15" x14ac:dyDescent="0.25">
      <c r="A105" s="21" t="s">
        <v>331</v>
      </c>
      <c r="B105" s="22" t="s">
        <v>196</v>
      </c>
      <c r="C105" s="23" t="s">
        <v>332</v>
      </c>
      <c r="D105" s="24">
        <v>14299700</v>
      </c>
      <c r="E105" s="25">
        <v>9038374.5199999996</v>
      </c>
      <c r="F105" s="26">
        <f t="shared" si="2"/>
        <v>5261325.4800000004</v>
      </c>
    </row>
    <row r="106" spans="1:6" ht="15" x14ac:dyDescent="0.25">
      <c r="A106" s="21" t="s">
        <v>331</v>
      </c>
      <c r="B106" s="22" t="s">
        <v>196</v>
      </c>
      <c r="C106" s="23" t="s">
        <v>333</v>
      </c>
      <c r="D106" s="24">
        <v>1746600</v>
      </c>
      <c r="E106" s="25" t="s">
        <v>45</v>
      </c>
      <c r="F106" s="26">
        <f t="shared" si="2"/>
        <v>1746600</v>
      </c>
    </row>
    <row r="107" spans="1:6" ht="15" x14ac:dyDescent="0.25">
      <c r="A107" s="33" t="s">
        <v>334</v>
      </c>
      <c r="B107" s="34" t="s">
        <v>196</v>
      </c>
      <c r="C107" s="35" t="s">
        <v>335</v>
      </c>
      <c r="D107" s="36">
        <v>1746600</v>
      </c>
      <c r="E107" s="37" t="s">
        <v>45</v>
      </c>
      <c r="F107" s="38">
        <f t="shared" si="2"/>
        <v>1746600</v>
      </c>
    </row>
    <row r="108" spans="1:6" ht="15" x14ac:dyDescent="0.25">
      <c r="A108" s="33" t="s">
        <v>334</v>
      </c>
      <c r="B108" s="34" t="s">
        <v>196</v>
      </c>
      <c r="C108" s="35" t="s">
        <v>336</v>
      </c>
      <c r="D108" s="36">
        <v>1746600</v>
      </c>
      <c r="E108" s="37" t="s">
        <v>45</v>
      </c>
      <c r="F108" s="38">
        <f t="shared" si="2"/>
        <v>1746600</v>
      </c>
    </row>
    <row r="109" spans="1:6" ht="15" x14ac:dyDescent="0.25">
      <c r="A109" s="21" t="s">
        <v>331</v>
      </c>
      <c r="B109" s="22" t="s">
        <v>196</v>
      </c>
      <c r="C109" s="23" t="s">
        <v>337</v>
      </c>
      <c r="D109" s="24">
        <v>12203100</v>
      </c>
      <c r="E109" s="25">
        <v>8688374.5199999996</v>
      </c>
      <c r="F109" s="26">
        <f t="shared" si="2"/>
        <v>3514725.4800000004</v>
      </c>
    </row>
    <row r="110" spans="1:6" ht="18.75" customHeight="1" x14ac:dyDescent="0.25">
      <c r="A110" s="33" t="s">
        <v>338</v>
      </c>
      <c r="B110" s="34" t="s">
        <v>196</v>
      </c>
      <c r="C110" s="35" t="s">
        <v>339</v>
      </c>
      <c r="D110" s="36">
        <v>4295500</v>
      </c>
      <c r="E110" s="37">
        <v>2959285.64</v>
      </c>
      <c r="F110" s="38">
        <f t="shared" si="2"/>
        <v>1336214.3599999999</v>
      </c>
    </row>
    <row r="111" spans="1:6" ht="18.75" customHeight="1" x14ac:dyDescent="0.25">
      <c r="A111" s="33" t="s">
        <v>338</v>
      </c>
      <c r="B111" s="34" t="s">
        <v>196</v>
      </c>
      <c r="C111" s="35" t="s">
        <v>340</v>
      </c>
      <c r="D111" s="36">
        <v>3299100</v>
      </c>
      <c r="E111" s="37">
        <v>2314013.0699999998</v>
      </c>
      <c r="F111" s="38">
        <f t="shared" ref="F111:F141" si="3">IF(OR(D111="-",IF(E111="-",0,E111)&gt;=IF(D111="-",0,D111)),"-",IF(D111="-",0,D111)-IF(E111="-",0,E111))</f>
        <v>985086.93000000017</v>
      </c>
    </row>
    <row r="112" spans="1:6" ht="18.75" customHeight="1" x14ac:dyDescent="0.25">
      <c r="A112" s="33" t="s">
        <v>338</v>
      </c>
      <c r="B112" s="34" t="s">
        <v>196</v>
      </c>
      <c r="C112" s="35" t="s">
        <v>341</v>
      </c>
      <c r="D112" s="36">
        <v>996400</v>
      </c>
      <c r="E112" s="37">
        <v>645272.56999999995</v>
      </c>
      <c r="F112" s="38">
        <f t="shared" si="3"/>
        <v>351127.43000000005</v>
      </c>
    </row>
    <row r="113" spans="1:6" ht="18.75" customHeight="1" x14ac:dyDescent="0.25">
      <c r="A113" s="33" t="s">
        <v>338</v>
      </c>
      <c r="B113" s="34" t="s">
        <v>196</v>
      </c>
      <c r="C113" s="35" t="s">
        <v>342</v>
      </c>
      <c r="D113" s="36">
        <v>7877600</v>
      </c>
      <c r="E113" s="37">
        <v>5719769.8799999999</v>
      </c>
      <c r="F113" s="38">
        <f t="shared" si="3"/>
        <v>2157830.12</v>
      </c>
    </row>
    <row r="114" spans="1:6" ht="18.75" customHeight="1" x14ac:dyDescent="0.25">
      <c r="A114" s="33" t="s">
        <v>338</v>
      </c>
      <c r="B114" s="34" t="s">
        <v>196</v>
      </c>
      <c r="C114" s="35" t="s">
        <v>343</v>
      </c>
      <c r="D114" s="36">
        <v>6936400</v>
      </c>
      <c r="E114" s="37">
        <v>5305770.45</v>
      </c>
      <c r="F114" s="38">
        <f t="shared" si="3"/>
        <v>1630629.5499999998</v>
      </c>
    </row>
    <row r="115" spans="1:6" ht="18.75" customHeight="1" x14ac:dyDescent="0.25">
      <c r="A115" s="33" t="s">
        <v>338</v>
      </c>
      <c r="B115" s="34" t="s">
        <v>196</v>
      </c>
      <c r="C115" s="35" t="s">
        <v>344</v>
      </c>
      <c r="D115" s="36">
        <v>941200</v>
      </c>
      <c r="E115" s="37">
        <v>413999.43</v>
      </c>
      <c r="F115" s="38">
        <f t="shared" si="3"/>
        <v>527200.57000000007</v>
      </c>
    </row>
    <row r="116" spans="1:6" ht="18.75" customHeight="1" x14ac:dyDescent="0.25">
      <c r="A116" s="33" t="s">
        <v>214</v>
      </c>
      <c r="B116" s="34" t="s">
        <v>196</v>
      </c>
      <c r="C116" s="35" t="s">
        <v>345</v>
      </c>
      <c r="D116" s="36">
        <v>30000</v>
      </c>
      <c r="E116" s="37">
        <v>9319</v>
      </c>
      <c r="F116" s="38">
        <f t="shared" si="3"/>
        <v>20681</v>
      </c>
    </row>
    <row r="117" spans="1:6" ht="18.75" customHeight="1" x14ac:dyDescent="0.25">
      <c r="A117" s="33" t="s">
        <v>214</v>
      </c>
      <c r="B117" s="34" t="s">
        <v>196</v>
      </c>
      <c r="C117" s="35" t="s">
        <v>346</v>
      </c>
      <c r="D117" s="36">
        <v>30000</v>
      </c>
      <c r="E117" s="37">
        <v>9319</v>
      </c>
      <c r="F117" s="38">
        <f t="shared" si="3"/>
        <v>20681</v>
      </c>
    </row>
    <row r="118" spans="1:6" ht="15" x14ac:dyDescent="0.25">
      <c r="A118" s="21" t="s">
        <v>331</v>
      </c>
      <c r="B118" s="22" t="s">
        <v>196</v>
      </c>
      <c r="C118" s="23" t="s">
        <v>347</v>
      </c>
      <c r="D118" s="24">
        <v>350000</v>
      </c>
      <c r="E118" s="25">
        <v>350000</v>
      </c>
      <c r="F118" s="26" t="str">
        <f t="shared" si="3"/>
        <v>-</v>
      </c>
    </row>
    <row r="119" spans="1:6" ht="18.75" customHeight="1" x14ac:dyDescent="0.25">
      <c r="A119" s="33" t="s">
        <v>348</v>
      </c>
      <c r="B119" s="34" t="s">
        <v>196</v>
      </c>
      <c r="C119" s="35" t="s">
        <v>349</v>
      </c>
      <c r="D119" s="36">
        <v>350000</v>
      </c>
      <c r="E119" s="37">
        <v>350000</v>
      </c>
      <c r="F119" s="38" t="str">
        <f t="shared" si="3"/>
        <v>-</v>
      </c>
    </row>
    <row r="120" spans="1:6" ht="18.75" customHeight="1" x14ac:dyDescent="0.25">
      <c r="A120" s="33" t="s">
        <v>348</v>
      </c>
      <c r="B120" s="34" t="s">
        <v>196</v>
      </c>
      <c r="C120" s="35" t="s">
        <v>350</v>
      </c>
      <c r="D120" s="36">
        <v>350000</v>
      </c>
      <c r="E120" s="37">
        <v>350000</v>
      </c>
      <c r="F120" s="38" t="str">
        <f t="shared" si="3"/>
        <v>-</v>
      </c>
    </row>
    <row r="121" spans="1:6" ht="15" x14ac:dyDescent="0.25">
      <c r="A121" s="33" t="s">
        <v>351</v>
      </c>
      <c r="B121" s="34" t="s">
        <v>196</v>
      </c>
      <c r="C121" s="35" t="s">
        <v>352</v>
      </c>
      <c r="D121" s="36">
        <v>427600</v>
      </c>
      <c r="E121" s="37">
        <v>320677.2</v>
      </c>
      <c r="F121" s="38">
        <f t="shared" si="3"/>
        <v>106922.79999999999</v>
      </c>
    </row>
    <row r="122" spans="1:6" ht="15" x14ac:dyDescent="0.25">
      <c r="A122" s="21" t="s">
        <v>353</v>
      </c>
      <c r="B122" s="22" t="s">
        <v>196</v>
      </c>
      <c r="C122" s="23" t="s">
        <v>354</v>
      </c>
      <c r="D122" s="24">
        <v>427600</v>
      </c>
      <c r="E122" s="25">
        <v>320677.2</v>
      </c>
      <c r="F122" s="26">
        <f t="shared" si="3"/>
        <v>106922.79999999999</v>
      </c>
    </row>
    <row r="123" spans="1:6" ht="15" x14ac:dyDescent="0.25">
      <c r="A123" s="21" t="s">
        <v>353</v>
      </c>
      <c r="B123" s="22" t="s">
        <v>196</v>
      </c>
      <c r="C123" s="23" t="s">
        <v>355</v>
      </c>
      <c r="D123" s="24">
        <v>427600</v>
      </c>
      <c r="E123" s="25">
        <v>320677.2</v>
      </c>
      <c r="F123" s="26">
        <f t="shared" si="3"/>
        <v>106922.79999999999</v>
      </c>
    </row>
    <row r="124" spans="1:6" ht="28.15" customHeight="1" x14ac:dyDescent="0.25">
      <c r="A124" s="33" t="s">
        <v>356</v>
      </c>
      <c r="B124" s="34" t="s">
        <v>196</v>
      </c>
      <c r="C124" s="35" t="s">
        <v>357</v>
      </c>
      <c r="D124" s="36">
        <v>427600</v>
      </c>
      <c r="E124" s="37">
        <v>320677.2</v>
      </c>
      <c r="F124" s="38">
        <f t="shared" si="3"/>
        <v>106922.79999999999</v>
      </c>
    </row>
    <row r="125" spans="1:6" ht="28.15" customHeight="1" x14ac:dyDescent="0.25">
      <c r="A125" s="33" t="s">
        <v>356</v>
      </c>
      <c r="B125" s="34" t="s">
        <v>196</v>
      </c>
      <c r="C125" s="35" t="s">
        <v>358</v>
      </c>
      <c r="D125" s="36">
        <v>427600</v>
      </c>
      <c r="E125" s="37">
        <v>320677.2</v>
      </c>
      <c r="F125" s="38">
        <f t="shared" si="3"/>
        <v>106922.79999999999</v>
      </c>
    </row>
    <row r="126" spans="1:6" ht="15" x14ac:dyDescent="0.25">
      <c r="A126" s="33" t="s">
        <v>359</v>
      </c>
      <c r="B126" s="34" t="s">
        <v>196</v>
      </c>
      <c r="C126" s="35" t="s">
        <v>360</v>
      </c>
      <c r="D126" s="36">
        <v>530000</v>
      </c>
      <c r="E126" s="37">
        <v>10300</v>
      </c>
      <c r="F126" s="38">
        <f t="shared" si="3"/>
        <v>519700</v>
      </c>
    </row>
    <row r="127" spans="1:6" ht="15" x14ac:dyDescent="0.25">
      <c r="A127" s="21" t="s">
        <v>361</v>
      </c>
      <c r="B127" s="22" t="s">
        <v>196</v>
      </c>
      <c r="C127" s="23" t="s">
        <v>362</v>
      </c>
      <c r="D127" s="24">
        <v>530000</v>
      </c>
      <c r="E127" s="25">
        <v>10300</v>
      </c>
      <c r="F127" s="26">
        <f t="shared" si="3"/>
        <v>519700</v>
      </c>
    </row>
    <row r="128" spans="1:6" ht="15" x14ac:dyDescent="0.25">
      <c r="A128" s="21" t="s">
        <v>361</v>
      </c>
      <c r="B128" s="22" t="s">
        <v>196</v>
      </c>
      <c r="C128" s="23" t="s">
        <v>363</v>
      </c>
      <c r="D128" s="24">
        <v>530000</v>
      </c>
      <c r="E128" s="25">
        <v>10300</v>
      </c>
      <c r="F128" s="26">
        <f t="shared" si="3"/>
        <v>519700</v>
      </c>
    </row>
    <row r="129" spans="1:6" ht="18.75" customHeight="1" x14ac:dyDescent="0.25">
      <c r="A129" s="33" t="s">
        <v>364</v>
      </c>
      <c r="B129" s="34" t="s">
        <v>196</v>
      </c>
      <c r="C129" s="35" t="s">
        <v>365</v>
      </c>
      <c r="D129" s="36">
        <v>30000</v>
      </c>
      <c r="E129" s="37">
        <v>10300</v>
      </c>
      <c r="F129" s="38">
        <f t="shared" si="3"/>
        <v>19700</v>
      </c>
    </row>
    <row r="130" spans="1:6" ht="18.75" customHeight="1" x14ac:dyDescent="0.25">
      <c r="A130" s="33" t="s">
        <v>364</v>
      </c>
      <c r="B130" s="34" t="s">
        <v>196</v>
      </c>
      <c r="C130" s="35" t="s">
        <v>366</v>
      </c>
      <c r="D130" s="36">
        <v>30000</v>
      </c>
      <c r="E130" s="37">
        <v>10300</v>
      </c>
      <c r="F130" s="38">
        <f t="shared" si="3"/>
        <v>19700</v>
      </c>
    </row>
    <row r="131" spans="1:6" ht="18.75" customHeight="1" x14ac:dyDescent="0.25">
      <c r="A131" s="33" t="s">
        <v>364</v>
      </c>
      <c r="B131" s="34" t="s">
        <v>196</v>
      </c>
      <c r="C131" s="35" t="s">
        <v>367</v>
      </c>
      <c r="D131" s="36">
        <v>500000</v>
      </c>
      <c r="E131" s="37" t="s">
        <v>45</v>
      </c>
      <c r="F131" s="38">
        <f t="shared" si="3"/>
        <v>500000</v>
      </c>
    </row>
    <row r="132" spans="1:6" ht="18.75" customHeight="1" x14ac:dyDescent="0.25">
      <c r="A132" s="33" t="s">
        <v>364</v>
      </c>
      <c r="B132" s="34" t="s">
        <v>196</v>
      </c>
      <c r="C132" s="35" t="s">
        <v>368</v>
      </c>
      <c r="D132" s="36">
        <v>500000</v>
      </c>
      <c r="E132" s="37" t="s">
        <v>45</v>
      </c>
      <c r="F132" s="38">
        <f t="shared" si="3"/>
        <v>500000</v>
      </c>
    </row>
    <row r="133" spans="1:6" ht="15" x14ac:dyDescent="0.25">
      <c r="A133" s="33" t="s">
        <v>369</v>
      </c>
      <c r="B133" s="34" t="s">
        <v>196</v>
      </c>
      <c r="C133" s="35" t="s">
        <v>370</v>
      </c>
      <c r="D133" s="36">
        <v>30000</v>
      </c>
      <c r="E133" s="37" t="s">
        <v>45</v>
      </c>
      <c r="F133" s="38">
        <f t="shared" si="3"/>
        <v>30000</v>
      </c>
    </row>
    <row r="134" spans="1:6" ht="18.75" customHeight="1" x14ac:dyDescent="0.25">
      <c r="A134" s="21" t="s">
        <v>371</v>
      </c>
      <c r="B134" s="22" t="s">
        <v>196</v>
      </c>
      <c r="C134" s="23" t="s">
        <v>372</v>
      </c>
      <c r="D134" s="24">
        <v>30000</v>
      </c>
      <c r="E134" s="25" t="s">
        <v>45</v>
      </c>
      <c r="F134" s="26">
        <f t="shared" si="3"/>
        <v>30000</v>
      </c>
    </row>
    <row r="135" spans="1:6" ht="18.75" customHeight="1" x14ac:dyDescent="0.25">
      <c r="A135" s="21" t="s">
        <v>371</v>
      </c>
      <c r="B135" s="22" t="s">
        <v>196</v>
      </c>
      <c r="C135" s="23" t="s">
        <v>373</v>
      </c>
      <c r="D135" s="24">
        <v>30000</v>
      </c>
      <c r="E135" s="25" t="s">
        <v>45</v>
      </c>
      <c r="F135" s="26">
        <f t="shared" si="3"/>
        <v>30000</v>
      </c>
    </row>
    <row r="136" spans="1:6" ht="37.700000000000003" customHeight="1" x14ac:dyDescent="0.25">
      <c r="A136" s="33" t="s">
        <v>374</v>
      </c>
      <c r="B136" s="34" t="s">
        <v>196</v>
      </c>
      <c r="C136" s="35" t="s">
        <v>375</v>
      </c>
      <c r="D136" s="36">
        <v>30000</v>
      </c>
      <c r="E136" s="37" t="s">
        <v>45</v>
      </c>
      <c r="F136" s="38">
        <f t="shared" si="3"/>
        <v>30000</v>
      </c>
    </row>
    <row r="137" spans="1:6" ht="37.700000000000003" customHeight="1" x14ac:dyDescent="0.25">
      <c r="A137" s="33" t="s">
        <v>374</v>
      </c>
      <c r="B137" s="34" t="s">
        <v>196</v>
      </c>
      <c r="C137" s="35" t="s">
        <v>376</v>
      </c>
      <c r="D137" s="36">
        <v>30000</v>
      </c>
      <c r="E137" s="37" t="s">
        <v>45</v>
      </c>
      <c r="F137" s="38">
        <f t="shared" si="3"/>
        <v>30000</v>
      </c>
    </row>
    <row r="138" spans="1:6" ht="28.15" customHeight="1" x14ac:dyDescent="0.25">
      <c r="A138" s="33" t="s">
        <v>377</v>
      </c>
      <c r="B138" s="34" t="s">
        <v>196</v>
      </c>
      <c r="C138" s="35" t="s">
        <v>378</v>
      </c>
      <c r="D138" s="36">
        <v>905400</v>
      </c>
      <c r="E138" s="37">
        <v>697500</v>
      </c>
      <c r="F138" s="38">
        <f t="shared" si="3"/>
        <v>207900</v>
      </c>
    </row>
    <row r="139" spans="1:6" ht="18.75" customHeight="1" x14ac:dyDescent="0.25">
      <c r="A139" s="21" t="s">
        <v>379</v>
      </c>
      <c r="B139" s="22" t="s">
        <v>196</v>
      </c>
      <c r="C139" s="23" t="s">
        <v>380</v>
      </c>
      <c r="D139" s="24">
        <v>905400</v>
      </c>
      <c r="E139" s="25">
        <v>697500</v>
      </c>
      <c r="F139" s="26">
        <f t="shared" si="3"/>
        <v>207900</v>
      </c>
    </row>
    <row r="140" spans="1:6" ht="18.75" customHeight="1" x14ac:dyDescent="0.25">
      <c r="A140" s="21" t="s">
        <v>379</v>
      </c>
      <c r="B140" s="22" t="s">
        <v>196</v>
      </c>
      <c r="C140" s="23" t="s">
        <v>381</v>
      </c>
      <c r="D140" s="24">
        <v>905400</v>
      </c>
      <c r="E140" s="25">
        <v>697500</v>
      </c>
      <c r="F140" s="26">
        <f t="shared" si="3"/>
        <v>207900</v>
      </c>
    </row>
    <row r="141" spans="1:6" ht="28.15" customHeight="1" x14ac:dyDescent="0.25">
      <c r="A141" s="33" t="s">
        <v>311</v>
      </c>
      <c r="B141" s="34" t="s">
        <v>196</v>
      </c>
      <c r="C141" s="35" t="s">
        <v>382</v>
      </c>
      <c r="D141" s="36">
        <v>905400</v>
      </c>
      <c r="E141" s="37">
        <v>697500</v>
      </c>
      <c r="F141" s="38">
        <f t="shared" si="3"/>
        <v>207900</v>
      </c>
    </row>
    <row r="142" spans="1:6" ht="9" customHeight="1" x14ac:dyDescent="0.25">
      <c r="A142" s="40"/>
      <c r="B142" s="41"/>
      <c r="C142" s="42"/>
      <c r="D142" s="43"/>
      <c r="E142" s="41"/>
      <c r="F142" s="41"/>
    </row>
    <row r="143" spans="1:6" ht="13.5" customHeight="1" x14ac:dyDescent="0.25">
      <c r="A143" s="44" t="s">
        <v>383</v>
      </c>
      <c r="B143" s="45" t="s">
        <v>384</v>
      </c>
      <c r="C143" s="46" t="s">
        <v>197</v>
      </c>
      <c r="D143" s="47">
        <v>-10153900</v>
      </c>
      <c r="E143" s="47">
        <v>4578439.71</v>
      </c>
      <c r="F143" s="48" t="s">
        <v>385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4"/>
  <sheetViews>
    <sheetView showGridLines="0" workbookViewId="0">
      <selection activeCell="A45" sqref="A45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85" t="s">
        <v>386</v>
      </c>
      <c r="B1" s="85"/>
      <c r="C1" s="85"/>
      <c r="D1" s="85"/>
      <c r="E1" s="85"/>
      <c r="F1" s="85"/>
    </row>
    <row r="2" spans="1:6" ht="13.15" customHeight="1" x14ac:dyDescent="0.25">
      <c r="A2" s="71" t="s">
        <v>387</v>
      </c>
      <c r="B2" s="71"/>
      <c r="C2" s="71"/>
      <c r="D2" s="71"/>
      <c r="E2" s="71"/>
      <c r="F2" s="71"/>
    </row>
    <row r="3" spans="1:6" ht="9" customHeight="1" x14ac:dyDescent="0.25">
      <c r="A3" s="11"/>
      <c r="B3" s="49"/>
      <c r="C3" s="12"/>
      <c r="D3" s="13"/>
      <c r="E3" s="13"/>
      <c r="F3" s="50"/>
    </row>
    <row r="4" spans="1:6" ht="13.9" customHeight="1" x14ac:dyDescent="0.25">
      <c r="A4" s="75" t="s">
        <v>22</v>
      </c>
      <c r="B4" s="72" t="s">
        <v>23</v>
      </c>
      <c r="C4" s="78" t="s">
        <v>388</v>
      </c>
      <c r="D4" s="68" t="s">
        <v>25</v>
      </c>
      <c r="E4" s="68" t="s">
        <v>26</v>
      </c>
      <c r="F4" s="65" t="s">
        <v>27</v>
      </c>
    </row>
    <row r="5" spans="1:6" ht="4.9000000000000004" customHeight="1" x14ac:dyDescent="0.25">
      <c r="A5" s="76"/>
      <c r="B5" s="73"/>
      <c r="C5" s="79"/>
      <c r="D5" s="69"/>
      <c r="E5" s="69"/>
      <c r="F5" s="66"/>
    </row>
    <row r="6" spans="1:6" ht="6" customHeight="1" x14ac:dyDescent="0.25">
      <c r="A6" s="76"/>
      <c r="B6" s="73"/>
      <c r="C6" s="79"/>
      <c r="D6" s="69"/>
      <c r="E6" s="69"/>
      <c r="F6" s="66"/>
    </row>
    <row r="7" spans="1:6" ht="4.9000000000000004" customHeight="1" x14ac:dyDescent="0.25">
      <c r="A7" s="76"/>
      <c r="B7" s="73"/>
      <c r="C7" s="79"/>
      <c r="D7" s="69"/>
      <c r="E7" s="69"/>
      <c r="F7" s="66"/>
    </row>
    <row r="8" spans="1:6" ht="6" customHeight="1" x14ac:dyDescent="0.25">
      <c r="A8" s="76"/>
      <c r="B8" s="73"/>
      <c r="C8" s="79"/>
      <c r="D8" s="69"/>
      <c r="E8" s="69"/>
      <c r="F8" s="66"/>
    </row>
    <row r="9" spans="1:6" ht="6" customHeight="1" x14ac:dyDescent="0.25">
      <c r="A9" s="76"/>
      <c r="B9" s="73"/>
      <c r="C9" s="79"/>
      <c r="D9" s="69"/>
      <c r="E9" s="69"/>
      <c r="F9" s="66"/>
    </row>
    <row r="10" spans="1:6" ht="18" customHeight="1" x14ac:dyDescent="0.25">
      <c r="A10" s="77"/>
      <c r="B10" s="74"/>
      <c r="C10" s="86"/>
      <c r="D10" s="70"/>
      <c r="E10" s="70"/>
      <c r="F10" s="67"/>
    </row>
    <row r="11" spans="1:6" ht="13.5" customHeight="1" x14ac:dyDescent="0.25">
      <c r="A11" s="3">
        <v>1</v>
      </c>
      <c r="B11" s="4">
        <v>2</v>
      </c>
      <c r="C11" s="5">
        <v>3</v>
      </c>
      <c r="D11" s="6" t="s">
        <v>28</v>
      </c>
      <c r="E11" s="20" t="s">
        <v>29</v>
      </c>
      <c r="F11" s="7" t="s">
        <v>30</v>
      </c>
    </row>
    <row r="12" spans="1:6" ht="18.75" customHeight="1" x14ac:dyDescent="0.25">
      <c r="A12" s="51" t="s">
        <v>389</v>
      </c>
      <c r="B12" s="52" t="s">
        <v>390</v>
      </c>
      <c r="C12" s="53" t="s">
        <v>197</v>
      </c>
      <c r="D12" s="54">
        <v>10153900</v>
      </c>
      <c r="E12" s="54">
        <v>-4578439.71</v>
      </c>
      <c r="F12" s="55">
        <v>14732339.710000001</v>
      </c>
    </row>
    <row r="13" spans="1:6" ht="15" x14ac:dyDescent="0.25">
      <c r="A13" s="56" t="s">
        <v>34</v>
      </c>
      <c r="B13" s="57"/>
      <c r="C13" s="58"/>
      <c r="D13" s="59"/>
      <c r="E13" s="59"/>
      <c r="F13" s="60"/>
    </row>
    <row r="14" spans="1:6" ht="18.75" customHeight="1" x14ac:dyDescent="0.25">
      <c r="A14" s="21" t="s">
        <v>391</v>
      </c>
      <c r="B14" s="61" t="s">
        <v>392</v>
      </c>
      <c r="C14" s="62" t="s">
        <v>197</v>
      </c>
      <c r="D14" s="24" t="s">
        <v>45</v>
      </c>
      <c r="E14" s="24" t="s">
        <v>45</v>
      </c>
      <c r="F14" s="26" t="s">
        <v>45</v>
      </c>
    </row>
    <row r="15" spans="1:6" ht="15" x14ac:dyDescent="0.25">
      <c r="A15" s="56" t="s">
        <v>393</v>
      </c>
      <c r="B15" s="57"/>
      <c r="C15" s="58"/>
      <c r="D15" s="59"/>
      <c r="E15" s="59"/>
      <c r="F15" s="60"/>
    </row>
    <row r="16" spans="1:6" ht="15" x14ac:dyDescent="0.25">
      <c r="A16" s="21" t="s">
        <v>394</v>
      </c>
      <c r="B16" s="61" t="s">
        <v>395</v>
      </c>
      <c r="C16" s="62" t="s">
        <v>197</v>
      </c>
      <c r="D16" s="24" t="s">
        <v>45</v>
      </c>
      <c r="E16" s="24" t="s">
        <v>45</v>
      </c>
      <c r="F16" s="26" t="s">
        <v>45</v>
      </c>
    </row>
    <row r="17" spans="1:6" ht="15" x14ac:dyDescent="0.25">
      <c r="A17" s="56" t="s">
        <v>393</v>
      </c>
      <c r="B17" s="57"/>
      <c r="C17" s="58"/>
      <c r="D17" s="59"/>
      <c r="E17" s="59"/>
      <c r="F17" s="60"/>
    </row>
    <row r="18" spans="1:6" ht="15" x14ac:dyDescent="0.25">
      <c r="A18" s="51" t="s">
        <v>396</v>
      </c>
      <c r="B18" s="52" t="s">
        <v>397</v>
      </c>
      <c r="C18" s="53" t="s">
        <v>398</v>
      </c>
      <c r="D18" s="54">
        <v>10153900</v>
      </c>
      <c r="E18" s="54">
        <v>-4578439.71</v>
      </c>
      <c r="F18" s="55">
        <v>14732339.710000001</v>
      </c>
    </row>
    <row r="19" spans="1:6" ht="18.75" customHeight="1" x14ac:dyDescent="0.25">
      <c r="A19" s="51" t="s">
        <v>399</v>
      </c>
      <c r="B19" s="52" t="s">
        <v>397</v>
      </c>
      <c r="C19" s="53" t="s">
        <v>400</v>
      </c>
      <c r="D19" s="54">
        <v>10153900</v>
      </c>
      <c r="E19" s="54">
        <v>-4578439.71</v>
      </c>
      <c r="F19" s="55">
        <v>14732339.710000001</v>
      </c>
    </row>
    <row r="20" spans="1:6" ht="15" x14ac:dyDescent="0.25">
      <c r="A20" s="51" t="s">
        <v>401</v>
      </c>
      <c r="B20" s="52" t="s">
        <v>402</v>
      </c>
      <c r="C20" s="53" t="s">
        <v>403</v>
      </c>
      <c r="D20" s="54">
        <v>-53653500</v>
      </c>
      <c r="E20" s="54">
        <v>-36158654.950000003</v>
      </c>
      <c r="F20" s="55" t="s">
        <v>385</v>
      </c>
    </row>
    <row r="21" spans="1:6" ht="18.75" customHeight="1" x14ac:dyDescent="0.25">
      <c r="A21" s="8" t="s">
        <v>404</v>
      </c>
      <c r="B21" s="9" t="s">
        <v>402</v>
      </c>
      <c r="C21" s="63" t="s">
        <v>405</v>
      </c>
      <c r="D21" s="10">
        <v>-53653500</v>
      </c>
      <c r="E21" s="10">
        <v>-36158654.950000003</v>
      </c>
      <c r="F21" s="64" t="s">
        <v>385</v>
      </c>
    </row>
    <row r="22" spans="1:6" ht="15" x14ac:dyDescent="0.25">
      <c r="A22" s="8" t="s">
        <v>406</v>
      </c>
      <c r="B22" s="9" t="s">
        <v>402</v>
      </c>
      <c r="C22" s="63" t="s">
        <v>407</v>
      </c>
      <c r="D22" s="10">
        <v>-53653500</v>
      </c>
      <c r="E22" s="10">
        <v>-36158654.950000003</v>
      </c>
      <c r="F22" s="64" t="s">
        <v>385</v>
      </c>
    </row>
    <row r="23" spans="1:6" ht="18.75" customHeight="1" x14ac:dyDescent="0.25">
      <c r="A23" s="8" t="s">
        <v>408</v>
      </c>
      <c r="B23" s="9" t="s">
        <v>402</v>
      </c>
      <c r="C23" s="63" t="s">
        <v>409</v>
      </c>
      <c r="D23" s="10">
        <v>-53653500</v>
      </c>
      <c r="E23" s="10">
        <v>-36158654.950000003</v>
      </c>
      <c r="F23" s="64" t="s">
        <v>385</v>
      </c>
    </row>
    <row r="24" spans="1:6" ht="18.75" customHeight="1" x14ac:dyDescent="0.25">
      <c r="A24" s="8" t="s">
        <v>410</v>
      </c>
      <c r="B24" s="9" t="s">
        <v>402</v>
      </c>
      <c r="C24" s="63" t="s">
        <v>411</v>
      </c>
      <c r="D24" s="10">
        <v>-53653500</v>
      </c>
      <c r="E24" s="10">
        <v>-36158654.950000003</v>
      </c>
      <c r="F24" s="64" t="s">
        <v>385</v>
      </c>
    </row>
    <row r="25" spans="1:6" ht="15" x14ac:dyDescent="0.25">
      <c r="A25" s="51" t="s">
        <v>412</v>
      </c>
      <c r="B25" s="52" t="s">
        <v>413</v>
      </c>
      <c r="C25" s="53" t="s">
        <v>414</v>
      </c>
      <c r="D25" s="54">
        <v>63807400</v>
      </c>
      <c r="E25" s="54">
        <v>31580215.239999998</v>
      </c>
      <c r="F25" s="55" t="s">
        <v>385</v>
      </c>
    </row>
    <row r="26" spans="1:6" ht="15" x14ac:dyDescent="0.25">
      <c r="A26" s="8" t="s">
        <v>415</v>
      </c>
      <c r="B26" s="9" t="s">
        <v>413</v>
      </c>
      <c r="C26" s="63" t="s">
        <v>416</v>
      </c>
      <c r="D26" s="10">
        <v>63807400</v>
      </c>
      <c r="E26" s="10">
        <v>31580215.239999998</v>
      </c>
      <c r="F26" s="64" t="s">
        <v>385</v>
      </c>
    </row>
    <row r="27" spans="1:6" ht="18.75" customHeight="1" x14ac:dyDescent="0.25">
      <c r="A27" s="8" t="s">
        <v>417</v>
      </c>
      <c r="B27" s="9" t="s">
        <v>413</v>
      </c>
      <c r="C27" s="63" t="s">
        <v>418</v>
      </c>
      <c r="D27" s="10">
        <v>63807400</v>
      </c>
      <c r="E27" s="10">
        <v>31580215.239999998</v>
      </c>
      <c r="F27" s="64" t="s">
        <v>385</v>
      </c>
    </row>
    <row r="28" spans="1:6" ht="18.75" customHeight="1" x14ac:dyDescent="0.25">
      <c r="A28" s="8" t="s">
        <v>419</v>
      </c>
      <c r="B28" s="9" t="s">
        <v>413</v>
      </c>
      <c r="C28" s="63" t="s">
        <v>420</v>
      </c>
      <c r="D28" s="10">
        <v>63807400</v>
      </c>
      <c r="E28" s="10">
        <v>31580215.239999998</v>
      </c>
      <c r="F28" s="64" t="s">
        <v>385</v>
      </c>
    </row>
    <row r="31" spans="1:6" ht="12.75" customHeight="1" x14ac:dyDescent="0.25">
      <c r="A31" s="147"/>
      <c r="B31" s="147"/>
      <c r="C31" s="147"/>
    </row>
    <row r="32" spans="1:6" ht="12.75" customHeight="1" x14ac:dyDescent="0.25">
      <c r="A32" s="147"/>
      <c r="B32" s="147"/>
      <c r="C32" s="147"/>
    </row>
    <row r="33" spans="1:3" ht="12.75" customHeight="1" x14ac:dyDescent="0.25">
      <c r="A33" s="147"/>
      <c r="B33" s="147"/>
      <c r="C33" s="147"/>
    </row>
    <row r="34" spans="1:3" ht="12.75" customHeight="1" x14ac:dyDescent="0.25">
      <c r="A34" s="147"/>
      <c r="B34" s="147"/>
      <c r="C34" s="147"/>
    </row>
    <row r="35" spans="1:3" ht="12.75" customHeight="1" x14ac:dyDescent="0.25">
      <c r="A35" s="147"/>
      <c r="B35" s="147"/>
      <c r="C35" s="147"/>
    </row>
    <row r="36" spans="1:3" ht="12.75" customHeight="1" x14ac:dyDescent="0.25">
      <c r="A36" s="147"/>
      <c r="B36" s="147"/>
      <c r="C36" s="147"/>
    </row>
    <row r="37" spans="1:3" ht="12.75" customHeight="1" x14ac:dyDescent="0.25">
      <c r="A37" s="147"/>
      <c r="B37" s="147"/>
      <c r="C37" s="147"/>
    </row>
    <row r="38" spans="1:3" ht="12.75" customHeight="1" x14ac:dyDescent="0.25">
      <c r="A38" s="147"/>
      <c r="B38" s="147"/>
      <c r="C38" s="147"/>
    </row>
    <row r="39" spans="1:3" ht="12.75" customHeight="1" x14ac:dyDescent="0.25">
      <c r="A39" s="147"/>
      <c r="B39" s="147"/>
      <c r="C39" s="147"/>
    </row>
    <row r="40" spans="1:3" ht="12.75" customHeight="1" x14ac:dyDescent="0.25">
      <c r="A40" s="147"/>
      <c r="B40" s="147"/>
      <c r="C40" s="147"/>
    </row>
    <row r="44" spans="1:3" ht="12.75" customHeight="1" x14ac:dyDescent="0.25">
      <c r="A44" s="148">
        <v>45933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86:F86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421</v>
      </c>
      <c r="B1" t="s">
        <v>422</v>
      </c>
    </row>
    <row r="2" spans="1:2" x14ac:dyDescent="0.25">
      <c r="A2" t="s">
        <v>423</v>
      </c>
      <c r="B2" t="s">
        <v>424</v>
      </c>
    </row>
    <row r="3" spans="1:2" x14ac:dyDescent="0.25">
      <c r="A3" t="s">
        <v>425</v>
      </c>
      <c r="B3" t="s">
        <v>7</v>
      </c>
    </row>
    <row r="4" spans="1:2" x14ac:dyDescent="0.25">
      <c r="A4" t="s">
        <v>426</v>
      </c>
      <c r="B4" t="s">
        <v>427</v>
      </c>
    </row>
    <row r="5" spans="1:2" x14ac:dyDescent="0.25">
      <c r="A5" t="s">
        <v>428</v>
      </c>
      <c r="B5" t="s">
        <v>429</v>
      </c>
    </row>
    <row r="6" spans="1:2" x14ac:dyDescent="0.25">
      <c r="A6" t="s">
        <v>430</v>
      </c>
      <c r="B6" t="s">
        <v>422</v>
      </c>
    </row>
    <row r="7" spans="1:2" x14ac:dyDescent="0.25">
      <c r="A7" t="s">
        <v>431</v>
      </c>
      <c r="B7" t="s">
        <v>0</v>
      </c>
    </row>
    <row r="8" spans="1:2" x14ac:dyDescent="0.25">
      <c r="A8" t="s">
        <v>432</v>
      </c>
      <c r="B8" t="s">
        <v>0</v>
      </c>
    </row>
    <row r="9" spans="1:2" x14ac:dyDescent="0.25">
      <c r="A9" t="s">
        <v>433</v>
      </c>
      <c r="B9" t="s">
        <v>434</v>
      </c>
    </row>
    <row r="10" spans="1:2" x14ac:dyDescent="0.25">
      <c r="A10" t="s">
        <v>435</v>
      </c>
      <c r="B10" t="s">
        <v>19</v>
      </c>
    </row>
    <row r="11" spans="1:2" x14ac:dyDescent="0.25">
      <c r="A11" t="s">
        <v>436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User</cp:lastModifiedBy>
  <cp:lastPrinted>2025-10-02T06:21:17Z</cp:lastPrinted>
  <dcterms:created xsi:type="dcterms:W3CDTF">2025-10-02T06:19:12Z</dcterms:created>
  <dcterms:modified xsi:type="dcterms:W3CDTF">2025-10-09T09:35:24Z</dcterms:modified>
</cp:coreProperties>
</file>