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С\Local\С\Local\ОТЧЕТЫ\2026\2 квартал\"/>
    </mc:Choice>
  </mc:AlternateContent>
  <xr:revisionPtr revIDLastSave="0" documentId="13_ncr:1_{A2AF7240-8808-4019-821A-AB371834A6D4}" xr6:coauthVersionLast="40" xr6:coauthVersionMax="40" xr10:uidLastSave="{00000000-0000-0000-0000-000000000000}"/>
  <bookViews>
    <workbookView xWindow="0" yWindow="0" windowWidth="19200" windowHeight="11385" activeTab="2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Доходы!$F$105</definedName>
    <definedName name="LAST_CELL" localSheetId="2">Источники!#REF!</definedName>
    <definedName name="LAST_CELL" localSheetId="1">Расходы!$F$136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Доходы!$A$105</definedName>
    <definedName name="REND_1" localSheetId="2">Источники!$A$28</definedName>
    <definedName name="REND_1" localSheetId="1">Расходы!$A$137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91029"/>
</workbook>
</file>

<file path=xl/calcChain.xml><?xml version="1.0" encoding="utf-8"?>
<calcChain xmlns="http://schemas.openxmlformats.org/spreadsheetml/2006/main">
  <c r="F135" i="2" l="1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<sst xmlns="http://schemas.openxmlformats.org/spreadsheetml/2006/main" count="838" uniqueCount="443">
  <si>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</si>
  <si>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</si>
  <si>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</si>
  <si>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</si>
  <si>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</si>
  <si>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</si>
  <si>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июля 2026 г.</t>
  </si>
  <si>
    <t>01.07.2026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</si>
  <si>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</si>
  <si>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</si>
  <si>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</si>
  <si>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</si>
  <si>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</si>
  <si>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</si>
  <si>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Большесальского сельского поселения</t>
  </si>
  <si>
    <t>Большесальское сельское поселение Мясниковского района</t>
  </si>
  <si>
    <t>Периодичность: годовая</t>
  </si>
  <si>
    <t>Единица измерения: руб.</t>
  </si>
  <si>
    <t>04229372</t>
  </si>
  <si>
    <t>951</t>
  </si>
  <si>
    <t>60635405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</si>
  <si>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</si>
  <si>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</si>
  <si>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</si>
  <si>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</si>
  <si>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</si>
  <si>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</si>
  <si>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</si>
  <si>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</si>
  <si>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</si>
  <si>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</si>
  <si>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</si>
  <si>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</si>
  <si>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</si>
  <si>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</si>
  <si>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</si>
  <si>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</si>
  <si>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</si>
  <si>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</si>
  <si>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</si>
  <si>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</si>
  <si>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</si>
  <si>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</si>
  <si>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</si>
  <si>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</si>
  <si>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</si>
  <si>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</si>
  <si>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</si>
  <si>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</si>
  <si>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</si>
  <si>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</si>
  <si>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182 10102021010000110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</si>
  <si>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 (сумма платежа (перерасчеты, недоимка и задолженность по соответствующему платежу, в том числе по отмененному)</t>
  </si>
  <si>
    <t>182 10102021011000110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</si>
  <si>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9 402 тысячи рублей, относящейся к части налоговой базы, превышающей 50 миллионов рублей)</t>
  </si>
  <si>
    <t>182 10102024010000110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</si>
  <si>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9 402 тысячи рублей, относящейся к части налоговой базы, превышающей 50 миллионов рублей) (сумма платежа (перерасчеты, недоимка и задолженность по соответствующему платежу, в том числе по отмененному)</t>
  </si>
  <si>
    <t>182 10102024011000110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</si>
  <si>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</si>
  <si>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</si>
  <si>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</si>
  <si>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</si>
  <si>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</si>
  <si>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</si>
  <si>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тысяч рублей, относящейся к части налоговой базы, превышающей 5 миллионов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</si>
  <si>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</si>
  <si>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</si>
  <si>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</si>
  <si>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</si>
  <si>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</si>
  <si>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</si>
  <si>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</si>
  <si>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</si>
  <si>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182 10102140010000110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</si>
  <si>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</si>
  <si>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</si>
  <si>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312 тысяч рублей)</t>
  </si>
  <si>
    <t>182 10102180010000110</t>
  </si>
  <si>
    <t>Налог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312 тысяч рублей) (сумма платежа (перерасчеты, недоимка и задолженность по соответствующему платежу, в том числе по отмененному)</t>
  </si>
  <si>
    <t>182 10102180011000110</t>
  </si>
  <si>
    <t>Налог на доходы физических лиц в части суммы налога, относящейся к сумме налоговых баз, указанных в пункте 6.1 статьи 210 Налогового кодекса Российской Федерации, не превышающей 5 миллионов рублей, за налоговые периоды после 1 января 2025 года</t>
  </si>
  <si>
    <t>182 10102200010000110</t>
  </si>
  <si>
    <t>Налог на доходы физических лиц в части суммы налога, относящейся к сумме налоговых баз, указанных в пункте 6.1 статьи 210 Налогового кодекса Российской Федерации, не превышающей 5 миллионов рублей,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</si>
  <si>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182 10102200011000110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</si>
  <si>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</si>
  <si>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182 10102210010000110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</si>
  <si>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</si>
  <si>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182 10102210011000110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</si>
  <si>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</si>
  <si>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</si>
  <si>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</si>
  <si>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</si>
  <si>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</si>
  <si>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</si>
  <si>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</si>
  <si>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</si>
  <si>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</si>
  <si>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</si>
  <si>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</si>
  <si>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</si>
  <si>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</si>
  <si>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</si>
  <si>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</si>
  <si>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</si>
  <si>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</si>
  <si>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</si>
  <si>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</si>
  <si>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</si>
  <si>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</si>
  <si>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</si>
  <si>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</si>
  <si>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</si>
  <si>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</si>
  <si>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</si>
  <si>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</si>
  <si>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</si>
  <si>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</si>
  <si>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</si>
  <si>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</si>
  <si>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</si>
  <si>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</si>
  <si>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</si>
  <si>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</si>
  <si>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</si>
  <si>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</si>
  <si>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</si>
  <si>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</si>
  <si>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</si>
  <si>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951 11105070000000120</t>
  </si>
  <si>
    <t>Доходы от сдачи в аренду имущества, составляющего казну сельских поселений (за исключением земельных участков)</t>
  </si>
  <si>
    <t>951 11105075100000120</t>
  </si>
  <si>
    <t>ДОХОДЫ ОТ ОКАЗАНИЯ ПЛАТНЫХ УСЛУГ И КОМПЕНСАЦИИ ЗАТРАТ ГОСУДАРСТВА</t>
  </si>
  <si>
    <t>951 11300000000000000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</si>
  <si>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</si>
  <si>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</si>
  <si>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</si>
  <si>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</si>
  <si>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сельских поселений</t>
  </si>
  <si>
    <t>951 11301995100000130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</si>
  <si>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</si>
  <si>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</si>
  <si>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</si>
  <si>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</si>
  <si>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</si>
  <si>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</si>
  <si>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</si>
  <si>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</si>
  <si>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</si>
  <si>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</si>
  <si>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</si>
  <si>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</si>
  <si>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</si>
  <si>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951 11607000000000140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</si>
  <si>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</si>
  <si>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951 11607090000000140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</si>
  <si>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</si>
  <si>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951 11607090100000140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</si>
  <si>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</si>
  <si>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</si>
  <si>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</si>
  <si>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</si>
  <si>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</si>
  <si>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</si>
  <si>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</si>
  <si>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</si>
  <si>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</si>
  <si>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</si>
  <si>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</si>
  <si>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</si>
  <si>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</si>
  <si>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</si>
  <si>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</si>
  <si>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</si>
  <si>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</si>
  <si>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</si>
  <si>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</si>
  <si>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</si>
  <si>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</si>
  <si>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</si>
  <si>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</si>
  <si>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</si>
  <si>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</si>
  <si>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</si>
  <si>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</si>
  <si>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</si>
  <si>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</si>
  <si>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</si>
  <si>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</si>
  <si>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</si>
  <si>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</si>
  <si>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</si>
  <si>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>ПРОЧИЕ БЕЗВОЗМЕЗДНЫЕ ПОСТУПЛЕНИЯ</t>
  </si>
  <si>
    <t>951 20700000000000000</t>
  </si>
  <si>
    <t>Прочие безвозмездные поступления в бюджеты сельских поселений</t>
  </si>
  <si>
    <t>951 20705000100000150</t>
  </si>
  <si>
    <t>951 20705030100000150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</si>
  <si>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</si>
  <si>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951 21800000000000000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</si>
  <si>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</si>
  <si>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951 21800000000000150</t>
  </si>
  <si>
    <t>Доходы бюджетов сельских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</si>
  <si>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951 21800000100000150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</si>
  <si>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</si>
  <si>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951 21860010100000150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</si>
  <si>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</si>
  <si>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</si>
  <si>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</si>
  <si>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</si>
  <si>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</si>
  <si>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</si>
  <si>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БОЛЬШЕСАЛЬСКОГО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</si>
  <si>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</si>
  <si>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</si>
  <si>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</si>
  <si>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</si>
  <si>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951 0104 0000000000 000 </t>
  </si>
  <si>
    <t xml:space="preserve">951 0104 8900000000 000 </t>
  </si>
  <si>
    <t>Расходы на выплаты по оплате труда работников органов местного самоуправления Большесальского сельского поселения в рамках обеспечения деятельности Администрации Большесальского сельского поселения</t>
  </si>
  <si>
    <t xml:space="preserve">951 0104 8910000110 120 </t>
  </si>
  <si>
    <t xml:space="preserve">951 0104 8910000110 121 </t>
  </si>
  <si>
    <t xml:space="preserve">951 0104 8910000110 122 </t>
  </si>
  <si>
    <t xml:space="preserve">951 0104 8910000110 129 </t>
  </si>
  <si>
    <t>Расходы на обеспечение деятельности органов местного самоуправления Большесальского сельского поселения в рамках обеспечения деятельности Администрации Большесальского сельского поселения</t>
  </si>
  <si>
    <t xml:space="preserve">951 0104 8910000190 240 </t>
  </si>
  <si>
    <t xml:space="preserve">951 0104 8910000190 244 </t>
  </si>
  <si>
    <t xml:space="preserve">951 0104 8910000190 247 </t>
  </si>
  <si>
    <t>Финансовое обеспечение прочих расходов местного бюджета</t>
  </si>
  <si>
    <t xml:space="preserve">951 0104 8910099990 850 </t>
  </si>
  <si>
    <t xml:space="preserve">951 0104 8910099990 852 </t>
  </si>
  <si>
    <t>Расходы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административных правонарушениях</t>
  </si>
  <si>
    <t xml:space="preserve">951 0104 8990072390 240 </t>
  </si>
  <si>
    <t xml:space="preserve">951 0104 8990072390 244 </t>
  </si>
  <si>
    <t>Обеспечение проведения выборов и референдумов</t>
  </si>
  <si>
    <t xml:space="preserve">951 0107 0000000000 000 </t>
  </si>
  <si>
    <t xml:space="preserve">951 0107 9100000000 000 </t>
  </si>
  <si>
    <t>Подготовка и проведение выборов в органы местного самоуправления.</t>
  </si>
  <si>
    <t xml:space="preserve">951 0107 9190090350 880 </t>
  </si>
  <si>
    <t>Резервные фонды</t>
  </si>
  <si>
    <t xml:space="preserve">951 0111 0000000000 000 </t>
  </si>
  <si>
    <t xml:space="preserve">951 0111 9900000000 000 </t>
  </si>
  <si>
    <t>Резервный фонд Администрации Большесальского сельского поселения на финансовое обеспечение непредвиденных расходов в рамках непрограммных расходов государственных органов Ростовской области</t>
  </si>
  <si>
    <t xml:space="preserve">951 0111 9910090100 870 </t>
  </si>
  <si>
    <t>Другие общегосударственные вопросы</t>
  </si>
  <si>
    <t xml:space="preserve">951 0113 0000000000 000 </t>
  </si>
  <si>
    <t xml:space="preserve">951 0113 0300000000 000 </t>
  </si>
  <si>
    <t>Реализация мероприятий, направленных на профилактику экстремизма и терроризма</t>
  </si>
  <si>
    <t xml:space="preserve">951 0113 0340121530 240 </t>
  </si>
  <si>
    <t xml:space="preserve">951 0113 0340121530 244 </t>
  </si>
  <si>
    <t>Реализация мероприятий с целью обеспечения общественной безопасности граждан</t>
  </si>
  <si>
    <t xml:space="preserve">951 0113 0340221540 240 </t>
  </si>
  <si>
    <t xml:space="preserve">951 0113 0340221540 244 </t>
  </si>
  <si>
    <t xml:space="preserve">951 0113 8900000000 000 </t>
  </si>
  <si>
    <t xml:space="preserve">951 0113 8910099990 850 </t>
  </si>
  <si>
    <t xml:space="preserve">951 0113 8910099990 851 </t>
  </si>
  <si>
    <t xml:space="preserve">951 0113 9900000000 000 </t>
  </si>
  <si>
    <t>Взносы в Ассоциацию «Совет муниципальных образований Ростовской области»</t>
  </si>
  <si>
    <t xml:space="preserve">951 0113 9990022740 850 </t>
  </si>
  <si>
    <t xml:space="preserve">951 0113 9990022740 853 </t>
  </si>
  <si>
    <t>Оценка муниципального имущества, признание прав и регулирование отношений по муниципальной собственности Большесальского сельского поселения в рамках непрограммных расходов</t>
  </si>
  <si>
    <t xml:space="preserve">951 0113 9990022960 240 </t>
  </si>
  <si>
    <t xml:space="preserve">951 0113 9990022960 244 </t>
  </si>
  <si>
    <t>Реализация направления расходов на выполнение части полномочий по предоставлению муниципальных услуг в сфере градостроительства в рамках непрограммных расходов</t>
  </si>
  <si>
    <t xml:space="preserve">951 0113 9990085520 240 </t>
  </si>
  <si>
    <t xml:space="preserve">951 0113 9990085520 244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</si>
  <si>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</si>
  <si>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</si>
  <si>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</si>
  <si>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</si>
  <si>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</si>
  <si>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>Расходы на осуществление первичного воинского учета органами местного самоуправления поселений, муниципальных и городских округов в рамках непрограммного направления деятельности Большесальского сельского поселения</t>
  </si>
  <si>
    <t xml:space="preserve">951 0203 8990051180 120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</si>
  <si>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</si>
  <si>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</si>
  <si>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</si>
  <si>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</si>
  <si>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</si>
  <si>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</si>
  <si>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 xml:space="preserve">951 0310 0400000000 000 </t>
  </si>
  <si>
    <t>Расходы на мероприятия по обеспечению первичных мер пожарной безопасности</t>
  </si>
  <si>
    <t xml:space="preserve">951 0310 0440121670 240 </t>
  </si>
  <si>
    <t xml:space="preserve">951 0310 0440121670 244 </t>
  </si>
  <si>
    <t>Осуществление мероприятий по обеспечению безопасности людей на водных объектах, охране их жизни и здоровья</t>
  </si>
  <si>
    <t xml:space="preserve">951 0310 0440321710 240 </t>
  </si>
  <si>
    <t xml:space="preserve">951 0310 0440321710 244 </t>
  </si>
  <si>
    <t>НАЦИОНАЛЬНАЯ ЭКОНОМИКА</t>
  </si>
  <si>
    <t xml:space="preserve">951 0400 0000000000 000 </t>
  </si>
  <si>
    <t>Топливно-энергетический комплекс</t>
  </si>
  <si>
    <t xml:space="preserve">951 0402 0000000000 000 </t>
  </si>
  <si>
    <t xml:space="preserve">951 0402 0200000000 000 </t>
  </si>
  <si>
    <t>Возмещение предприятиям жилищно-коммунального хозяйства части платы граждан за услуги по теплоснабжению и горячему водоснабжению</t>
  </si>
  <si>
    <t xml:space="preserve">951 0402 024029Т100 810 </t>
  </si>
  <si>
    <t xml:space="preserve">951 0402 024029Т100 811 </t>
  </si>
  <si>
    <t>Дорожное хозяйство (дорожные фонды)</t>
  </si>
  <si>
    <t xml:space="preserve">951 0409 0000000000 000 </t>
  </si>
  <si>
    <t xml:space="preserve">951 0409 0700000000 000 </t>
  </si>
  <si>
    <t>Ремонт и содержание автомобильных дорог общего пользования местного значения и искусственных сооружений на них</t>
  </si>
  <si>
    <t xml:space="preserve">951 0409 0740185430 240 </t>
  </si>
  <si>
    <t xml:space="preserve">951 0409 0740185430 244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</si>
  <si>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</si>
  <si>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</si>
  <si>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</si>
  <si>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</si>
  <si>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951 0501 0200000000 000 </t>
  </si>
  <si>
    <t>Расходы на уплату взносов на капитальный ремонт общего имущества многоквартирных жилых домов по помещениям, находящимся в собственности Большесальского сельского поселения</t>
  </si>
  <si>
    <t xml:space="preserve">951 0501 0240123310 240 </t>
  </si>
  <si>
    <t xml:space="preserve">951 0501 0240123310 244 </t>
  </si>
  <si>
    <t xml:space="preserve">951 0501 0240299990 240 </t>
  </si>
  <si>
    <t xml:space="preserve">951 0501 0240299990 244 </t>
  </si>
  <si>
    <t>Благоустройство</t>
  </si>
  <si>
    <t xml:space="preserve">951 0503 0000000000 000 </t>
  </si>
  <si>
    <t xml:space="preserve">951 0503 0100000000 000 </t>
  </si>
  <si>
    <t>Расходы на ремонт и содержание сетей уличного освещения</t>
  </si>
  <si>
    <t xml:space="preserve">951 0503 0140124100 240 </t>
  </si>
  <si>
    <t xml:space="preserve">951 0503 0140124100 244 </t>
  </si>
  <si>
    <t xml:space="preserve">951 0503 0140124100 247 </t>
  </si>
  <si>
    <t>Расходы на содержание мест захоронения</t>
  </si>
  <si>
    <t xml:space="preserve">951 0503 0140224200 240 </t>
  </si>
  <si>
    <t xml:space="preserve">951 0503 0140224200 244 </t>
  </si>
  <si>
    <t xml:space="preserve">951 0503 0140224200 247 </t>
  </si>
  <si>
    <t>Содержание в чистоте территорий памятников и поселения, прочие мероприятия по благоустройству</t>
  </si>
  <si>
    <t xml:space="preserve">951 0503 0140324300 240 </t>
  </si>
  <si>
    <t xml:space="preserve">951 0503 0140324300 244 </t>
  </si>
  <si>
    <t>Расходы на выполнение работ по планированию профиля уличной сети с добавлением новых материалов</t>
  </si>
  <si>
    <t xml:space="preserve">951 0503 0140385900 240 </t>
  </si>
  <si>
    <t xml:space="preserve">951 0503 0140385900 244 </t>
  </si>
  <si>
    <t xml:space="preserve">951 0503 0800000000 000 </t>
  </si>
  <si>
    <t>Расходы на приобретение детского игрового оборудования, спортивного оборудования, малых архитектурных форм для последующей установки, а также на приобретение материалов резинового покрытия для дальнейшей укладки на детских площадках</t>
  </si>
  <si>
    <t xml:space="preserve">951 0503 08201S5350 240 </t>
  </si>
  <si>
    <t xml:space="preserve">951 0503 08201S5350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</si>
  <si>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</si>
  <si>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</si>
  <si>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</si>
  <si>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</si>
  <si>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951 0705 9900000000 000 </t>
  </si>
  <si>
    <t>Обеспечение дополнительного профессионального образования лиц, замещающих выборные муниципальные должности, муниципальных служащих</t>
  </si>
  <si>
    <t xml:space="preserve">951 0705 9990022630 240 </t>
  </si>
  <si>
    <t xml:space="preserve">951 0705 9990022630 244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</si>
  <si>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</si>
  <si>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</si>
  <si>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</si>
  <si>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</si>
  <si>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951 0801 0500000000 000 </t>
  </si>
  <si>
    <t>Расходы на реализацию инициативных проектов</t>
  </si>
  <si>
    <t xml:space="preserve">951 0801 05201S4640 240 </t>
  </si>
  <si>
    <t xml:space="preserve">951 0801 05201S4640 243 </t>
  </si>
  <si>
    <t>Расходы на обеспечение деятельности муниципальных казенных учреждений культуры</t>
  </si>
  <si>
    <t xml:space="preserve">951 0801 0540100590 110 </t>
  </si>
  <si>
    <t xml:space="preserve">951 0801 0540100590 111 </t>
  </si>
  <si>
    <t xml:space="preserve">951 0801 0540100590 119 </t>
  </si>
  <si>
    <t xml:space="preserve">951 0801 0540100590 240 </t>
  </si>
  <si>
    <t xml:space="preserve">951 0801 0540100590 244 </t>
  </si>
  <si>
    <t xml:space="preserve">951 0801 0540100590 247 </t>
  </si>
  <si>
    <t xml:space="preserve">951 0801 0540199990 850 </t>
  </si>
  <si>
    <t xml:space="preserve">951 0801 0540199990 851 </t>
  </si>
  <si>
    <t xml:space="preserve">951 0801 0540199990 853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</si>
  <si>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</si>
  <si>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</si>
  <si>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</si>
  <si>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</si>
  <si>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951 1001 9900000000 000 </t>
  </si>
  <si>
    <t>Выплата муниципальной пенсии за выслугу лет, ежемесячной доплаты к пенсии отдельным категориям граждан</t>
  </si>
  <si>
    <t xml:space="preserve">951 1001 9990010050 310 </t>
  </si>
  <si>
    <t xml:space="preserve">951 1001 9990010050 312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</si>
  <si>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</si>
  <si>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</si>
  <si>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</si>
  <si>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</si>
  <si>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951 1102 0600000000 000 </t>
  </si>
  <si>
    <t>Расходы на проведение физкультурных и массовых спортивных мероприятий</t>
  </si>
  <si>
    <t xml:space="preserve">951 1102 0640121950 120 </t>
  </si>
  <si>
    <t xml:space="preserve">951 1102 0640121950 123 </t>
  </si>
  <si>
    <t xml:space="preserve">951 1102 0640121950 240 </t>
  </si>
  <si>
    <t xml:space="preserve">951 1102 0640121950 244 </t>
  </si>
  <si>
    <t>СРЕДСТВА МАССОВОЙ ИНФОРМАЦИИ</t>
  </si>
  <si>
    <t xml:space="preserve">951 1200 0000000000 000 </t>
  </si>
  <si>
    <t>Другие вопросы в области средств массовой информации</t>
  </si>
  <si>
    <t xml:space="preserve">951 1204 0000000000 000 </t>
  </si>
  <si>
    <t xml:space="preserve">951 1204 9900000000 000 </t>
  </si>
  <si>
    <t>Расходы на официальную публикацию нормативно-правовых актов , проектов правовых актов Большесальского сельского поселения и иных информационных материалов</t>
  </si>
  <si>
    <t xml:space="preserve">951 1204 9990022730 240 </t>
  </si>
  <si>
    <t xml:space="preserve">951 1204 9990022730 244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</si>
  <si>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</si>
  <si>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</si>
  <si>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</si>
  <si>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</si>
  <si>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951 1403 9900000000 000 </t>
  </si>
  <si>
    <t>Иные межбюджетные трансферты на осуществление части полномочий по решению вопросов местного значения в соответствии с заключенными соглашениями</t>
  </si>
  <si>
    <t xml:space="preserve">951 1403 9990085010 540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</si>
  <si>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</si>
  <si>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</si>
  <si>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</si>
  <si>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</si>
  <si>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</si>
  <si>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</si>
  <si>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</si>
  <si>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</si>
  <si>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</si>
  <si>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</si>
  <si>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</si>
  <si>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</si>
  <si>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</si>
  <si>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</si>
  <si>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</si>
  <si>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</si>
  <si>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</si>
  <si>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</si>
  <si>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</si>
  <si>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</si>
  <si>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</si>
  <si>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Изменение остатков средств на счетах по учету средств бюджетов</t>
  </si>
  <si>
    <t>951 01050000000000000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</si>
  <si>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</si>
  <si>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</si>
  <si>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</si>
  <si>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</si>
  <si>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</si>
  <si>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</si>
  <si>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</si>
  <si>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</si>
  <si>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</si>
  <si>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</si>
  <si>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</si>
  <si>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</si>
  <si>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</si>
  <si>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</si>
  <si>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</si>
  <si>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</si>
  <si>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</si>
  <si>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</si>
  <si>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</si>
  <si>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</si>
  <si>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</si>
  <si>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</si>
  <si>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</si>
  <si>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</si>
  <si>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</si>
  <si>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</si>
  <si>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</si>
  <si>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</si>
  <si>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</si>
  <si>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</si>
  <si>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</si>
  <si>
    <t>03.07.2026г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</si>
</sst>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130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  <xf numFmtId="0" fontId="129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66675</xdr:rowOff>
    </xdr:from>
    <xdr:to>
      <xdr:col>2</xdr:col>
      <xdr:colOff>2162175</xdr:colOff>
      <xdr:row>33</xdr:row>
      <xdr:rowOff>114300</xdr:rowOff>
    </xdr:to>
    <xdr:grpSp>
      <xdr:nvGrpSpPr>
        <xdr:cNvPr id="26" name="Group 1">
          <a:extLst>
            <a:ext uri="{FF2B5EF4-FFF2-40B4-BE49-F238E27FC236}">
              <a16:creationId xmlns:a16="http://schemas.microsoft.com/office/drawing/2014/main" id="{98588876-9294-45D0-9F7B-A75955C0A86C}"/>
            </a:ext>
          </a:extLst>
        </xdr:cNvPr>
        <xdr:cNvGrpSpPr>
          <a:grpSpLocks/>
        </xdr:cNvGrpSpPr>
      </xdr:nvGrpSpPr>
      <xdr:grpSpPr bwMode="auto">
        <a:xfrm>
          <a:off x="0" y="5495925"/>
          <a:ext cx="5353050" cy="476250"/>
          <a:chOff x="0" y="0"/>
          <a:chExt cx="1023" cy="255"/>
        </a:xfrm>
      </xdr:grpSpPr>
      <xdr:sp macro="" textlink="">
        <xdr:nvSpPr>
          <xdr:cNvPr id="27" name="Text Box 2">
            <a:extLst>
              <a:ext uri="{FF2B5EF4-FFF2-40B4-BE49-F238E27FC236}">
                <a16:creationId xmlns:a16="http://schemas.microsoft.com/office/drawing/2014/main" id="{72FA9028-4EAC-4D6D-88DC-6396667AB27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3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Руководитель</a:t>
            </a:r>
          </a:p>
        </xdr:txBody>
      </xdr:sp>
      <xdr:sp macro="" textlink="">
        <xdr:nvSpPr>
          <xdr:cNvPr id="28" name="Text Box 3">
            <a:extLst>
              <a:ext uri="{FF2B5EF4-FFF2-40B4-BE49-F238E27FC236}">
                <a16:creationId xmlns:a16="http://schemas.microsoft.com/office/drawing/2014/main" id="{C0B2F598-A8C0-4B94-AB41-64B92E3E6CEE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 sz="13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29" name="Text Box 4">
            <a:extLst>
              <a:ext uri="{FF2B5EF4-FFF2-40B4-BE49-F238E27FC236}">
                <a16:creationId xmlns:a16="http://schemas.microsoft.com/office/drawing/2014/main" id="{E934C8E0-BD85-4D38-8C8A-D545BC9B7A72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3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подпись</a:t>
            </a:r>
            <a:r>
              <a:rPr lang="ru-RU" sz="13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)</a:t>
            </a:r>
          </a:p>
        </xdr:txBody>
      </xdr:sp>
      <xdr:sp macro="" textlink="">
        <xdr:nvSpPr>
          <xdr:cNvPr id="30" name="Line 5">
            <a:extLst>
              <a:ext uri="{FF2B5EF4-FFF2-40B4-BE49-F238E27FC236}">
                <a16:creationId xmlns:a16="http://schemas.microsoft.com/office/drawing/2014/main" id="{6E41286F-D68C-46B1-B732-6612A90DD82D}"/>
              </a:ext>
            </a:extLst>
          </xdr:cNvPr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3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31" name="Text Box 6">
            <a:extLst>
              <a:ext uri="{FF2B5EF4-FFF2-40B4-BE49-F238E27FC236}">
                <a16:creationId xmlns:a16="http://schemas.microsoft.com/office/drawing/2014/main" id="{8919436F-3795-4A5B-BC9C-5275BFF2AFA6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300">
                <a:latin typeface="Times New Roman" panose="02020603050405020304" pitchFamily="18" charset="0"/>
                <a:cs typeface="Times New Roman" panose="02020603050405020304" pitchFamily="18" charset="0"/>
              </a:rPr>
              <a:t>Н. Д. Джемилия</a:t>
            </a:r>
          </a:p>
        </xdr:txBody>
      </xdr:sp>
      <xdr:sp macro="" textlink="">
        <xdr:nvSpPr>
          <xdr:cNvPr id="32" name="Text Box 7">
            <a:extLst>
              <a:ext uri="{FF2B5EF4-FFF2-40B4-BE49-F238E27FC236}">
                <a16:creationId xmlns:a16="http://schemas.microsoft.com/office/drawing/2014/main" id="{3E82770C-FC30-45D3-8D57-9DA2C251045C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0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(расшифровка подписи)</a:t>
            </a:r>
          </a:p>
        </xdr:txBody>
      </xdr:sp>
      <xdr:sp macro="" textlink="">
        <xdr:nvSpPr>
          <xdr:cNvPr id="33" name="Line 8">
            <a:extLst>
              <a:ext uri="{FF2B5EF4-FFF2-40B4-BE49-F238E27FC236}">
                <a16:creationId xmlns:a16="http://schemas.microsoft.com/office/drawing/2014/main" id="{1FF6D2C5-D8DB-4BC5-AEED-F36DD5EC1725}"/>
              </a:ext>
            </a:extLst>
          </xdr:cNvPr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3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141282</xdr:colOff>
      <xdr:row>33</xdr:row>
      <xdr:rowOff>110490</xdr:rowOff>
    </xdr:from>
    <xdr:to>
      <xdr:col>2</xdr:col>
      <xdr:colOff>1895307</xdr:colOff>
      <xdr:row>36</xdr:row>
      <xdr:rowOff>133910</xdr:rowOff>
    </xdr:to>
    <xdr:grpSp>
      <xdr:nvGrpSpPr>
        <xdr:cNvPr id="34" name="Group 9">
          <a:extLst>
            <a:ext uri="{FF2B5EF4-FFF2-40B4-BE49-F238E27FC236}">
              <a16:creationId xmlns:a16="http://schemas.microsoft.com/office/drawing/2014/main" id="{FA9A7696-EC9A-4915-9507-648EAC584282}"/>
            </a:ext>
          </a:extLst>
        </xdr:cNvPr>
        <xdr:cNvGrpSpPr>
          <a:grpSpLocks/>
        </xdr:cNvGrpSpPr>
      </xdr:nvGrpSpPr>
      <xdr:grpSpPr bwMode="auto">
        <a:xfrm>
          <a:off x="141282" y="5968365"/>
          <a:ext cx="4944900" cy="509195"/>
          <a:chOff x="27" y="-68"/>
          <a:chExt cx="945" cy="273"/>
        </a:xfrm>
      </xdr:grpSpPr>
      <xdr:sp macro="" textlink="">
        <xdr:nvSpPr>
          <xdr:cNvPr id="35" name="Text Box 10">
            <a:extLst>
              <a:ext uri="{FF2B5EF4-FFF2-40B4-BE49-F238E27FC236}">
                <a16:creationId xmlns:a16="http://schemas.microsoft.com/office/drawing/2014/main" id="{19BDEC05-2845-47A8-BC8B-4BC2B6F0DFC4}"/>
              </a:ext>
            </a:extLst>
          </xdr:cNvPr>
          <xdr:cNvSpPr txBox="1">
            <a:spLocks noChangeArrowheads="1"/>
          </xdr:cNvSpPr>
        </xdr:nvSpPr>
        <xdr:spPr bwMode="auto">
          <a:xfrm>
            <a:off x="27" y="-68"/>
            <a:ext cx="333" cy="20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6" name="Text Box 11">
            <a:extLst>
              <a:ext uri="{FF2B5EF4-FFF2-40B4-BE49-F238E27FC236}">
                <a16:creationId xmlns:a16="http://schemas.microsoft.com/office/drawing/2014/main" id="{AE57048F-0736-4944-B690-C6683C68BBBB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 sz="11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37" name="Text Box 12">
            <a:extLst>
              <a:ext uri="{FF2B5EF4-FFF2-40B4-BE49-F238E27FC236}">
                <a16:creationId xmlns:a16="http://schemas.microsoft.com/office/drawing/2014/main" id="{4643B561-6795-489F-B83B-0A14D953925A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0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(подпись)</a:t>
            </a:r>
          </a:p>
        </xdr:txBody>
      </xdr:sp>
      <xdr:sp macro="" textlink="">
        <xdr:nvSpPr>
          <xdr:cNvPr id="38" name="Line 13">
            <a:extLst>
              <a:ext uri="{FF2B5EF4-FFF2-40B4-BE49-F238E27FC236}">
                <a16:creationId xmlns:a16="http://schemas.microsoft.com/office/drawing/2014/main" id="{07C4020C-C713-4716-9965-078A2DC0D037}"/>
              </a:ext>
            </a:extLst>
          </xdr:cNvPr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1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39" name="Text Box 14">
            <a:extLst>
              <a:ext uri="{FF2B5EF4-FFF2-40B4-BE49-F238E27FC236}">
                <a16:creationId xmlns:a16="http://schemas.microsoft.com/office/drawing/2014/main" id="{EA72B722-4774-4BF0-B86A-C83392C7B468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300">
                <a:latin typeface="Times New Roman" panose="02020603050405020304" pitchFamily="18" charset="0"/>
                <a:cs typeface="Times New Roman" panose="02020603050405020304" pitchFamily="18" charset="0"/>
              </a:rPr>
              <a:t>З. Х. Бугаян</a:t>
            </a:r>
          </a:p>
        </xdr:txBody>
      </xdr:sp>
      <xdr:sp macro="" textlink="">
        <xdr:nvSpPr>
          <xdr:cNvPr id="40" name="Text Box 15">
            <a:extLst>
              <a:ext uri="{FF2B5EF4-FFF2-40B4-BE49-F238E27FC236}">
                <a16:creationId xmlns:a16="http://schemas.microsoft.com/office/drawing/2014/main" id="{8EA69AF4-D53A-4BC1-8C1D-A5757E341559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0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(расшифровка подписи)</a:t>
            </a:r>
          </a:p>
        </xdr:txBody>
      </xdr:sp>
      <xdr:sp macro="" textlink="">
        <xdr:nvSpPr>
          <xdr:cNvPr id="41" name="Line 16">
            <a:extLst>
              <a:ext uri="{FF2B5EF4-FFF2-40B4-BE49-F238E27FC236}">
                <a16:creationId xmlns:a16="http://schemas.microsoft.com/office/drawing/2014/main" id="{DC60832C-EA80-4EFC-B861-DA343EDFC444}"/>
              </a:ext>
            </a:extLst>
          </xdr:cNvPr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1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0</xdr:colOff>
      <xdr:row>38</xdr:row>
      <xdr:rowOff>95250</xdr:rowOff>
    </xdr:from>
    <xdr:to>
      <xdr:col>2</xdr:col>
      <xdr:colOff>2162175</xdr:colOff>
      <xdr:row>40</xdr:row>
      <xdr:rowOff>114300</xdr:rowOff>
    </xdr:to>
    <xdr:grpSp>
      <xdr:nvGrpSpPr>
        <xdr:cNvPr id="42" name="Group 17">
          <a:extLst>
            <a:ext uri="{FF2B5EF4-FFF2-40B4-BE49-F238E27FC236}">
              <a16:creationId xmlns:a16="http://schemas.microsoft.com/office/drawing/2014/main" id="{BBEB7AE2-F7CC-460F-83FA-BC6637BDD71D}"/>
            </a:ext>
          </a:extLst>
        </xdr:cNvPr>
        <xdr:cNvGrpSpPr>
          <a:grpSpLocks/>
        </xdr:cNvGrpSpPr>
      </xdr:nvGrpSpPr>
      <xdr:grpSpPr bwMode="auto">
        <a:xfrm>
          <a:off x="0" y="6762750"/>
          <a:ext cx="5353050" cy="342900"/>
          <a:chOff x="0" y="0"/>
          <a:chExt cx="1023" cy="255"/>
        </a:xfrm>
      </xdr:grpSpPr>
      <xdr:sp macro="" textlink="">
        <xdr:nvSpPr>
          <xdr:cNvPr id="43" name="Text Box 18">
            <a:extLst>
              <a:ext uri="{FF2B5EF4-FFF2-40B4-BE49-F238E27FC236}">
                <a16:creationId xmlns:a16="http://schemas.microsoft.com/office/drawing/2014/main" id="{297C50AC-42AB-4A48-B12F-01F549C2549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Главный бухгалтер</a:t>
            </a:r>
          </a:p>
        </xdr:txBody>
      </xdr:sp>
      <xdr:sp macro="" textlink="">
        <xdr:nvSpPr>
          <xdr:cNvPr id="44" name="Text Box 19">
            <a:extLst>
              <a:ext uri="{FF2B5EF4-FFF2-40B4-BE49-F238E27FC236}">
                <a16:creationId xmlns:a16="http://schemas.microsoft.com/office/drawing/2014/main" id="{0CC57115-DCFB-4105-8877-1A5507FA24C5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 sz="11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45" name="Text Box 20">
            <a:extLst>
              <a:ext uri="{FF2B5EF4-FFF2-40B4-BE49-F238E27FC236}">
                <a16:creationId xmlns:a16="http://schemas.microsoft.com/office/drawing/2014/main" id="{144F675D-FDC2-43E0-A8B1-C27F9BA3BA12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0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(подпись)</a:t>
            </a:r>
          </a:p>
        </xdr:txBody>
      </xdr:sp>
      <xdr:sp macro="" textlink="">
        <xdr:nvSpPr>
          <xdr:cNvPr id="46" name="Line 21">
            <a:extLst>
              <a:ext uri="{FF2B5EF4-FFF2-40B4-BE49-F238E27FC236}">
                <a16:creationId xmlns:a16="http://schemas.microsoft.com/office/drawing/2014/main" id="{4BDBCF4A-55FF-45F3-AC36-B15542C8F062}"/>
              </a:ext>
            </a:extLst>
          </xdr:cNvPr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1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47" name="Text Box 22">
            <a:extLst>
              <a:ext uri="{FF2B5EF4-FFF2-40B4-BE49-F238E27FC236}">
                <a16:creationId xmlns:a16="http://schemas.microsoft.com/office/drawing/2014/main" id="{12E0CAC6-AE61-474B-8543-8244D348CAF7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300">
                <a:latin typeface="Times New Roman" panose="02020603050405020304" pitchFamily="18" charset="0"/>
                <a:cs typeface="Times New Roman" panose="02020603050405020304" pitchFamily="18" charset="0"/>
              </a:rPr>
              <a:t>К.</a:t>
            </a:r>
            <a:r>
              <a:rPr lang="ru-RU" sz="13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Э. Бугаян</a:t>
            </a:r>
            <a:endParaRPr lang="ru-RU" sz="13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48" name="Text Box 23">
            <a:extLst>
              <a:ext uri="{FF2B5EF4-FFF2-40B4-BE49-F238E27FC236}">
                <a16:creationId xmlns:a16="http://schemas.microsoft.com/office/drawing/2014/main" id="{C95C1A18-306E-4E8D-A0BD-57DDD25822C1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0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(расшифровка подписи)</a:t>
            </a:r>
          </a:p>
        </xdr:txBody>
      </xdr:sp>
      <xdr:sp macro="" textlink="">
        <xdr:nvSpPr>
          <xdr:cNvPr id="49" name="Line 24">
            <a:extLst>
              <a:ext uri="{FF2B5EF4-FFF2-40B4-BE49-F238E27FC236}">
                <a16:creationId xmlns:a16="http://schemas.microsoft.com/office/drawing/2014/main" id="{490F9F88-4240-4E13-A2B7-5738495A71A0}"/>
              </a:ext>
            </a:extLst>
          </xdr:cNvPr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1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06"/>
  <sheetViews>
    <sheetView showGridLines="0" topLeftCell="A70" workbookViewId="0">
      <selection activeCell="D80" sqref="D80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17"/>
      <c r="B1" s="117"/>
      <c r="C1" s="117"/>
      <c r="D1" s="117"/>
      <c r="E1" s="1"/>
      <c r="F1" s="2"/>
    </row>
    <row r="2" spans="1:6" ht="15" x14ac:dyDescent="0.25">
      <c r="A2" s="117" t="s">
        <v>1</v>
      </c>
      <c r="B2" s="117"/>
      <c r="C2" s="117"/>
      <c r="D2" s="117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18" t="s">
        <v>6</v>
      </c>
      <c r="B4" s="118"/>
      <c r="C4" s="118"/>
      <c r="D4" s="118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5" x14ac:dyDescent="0.25">
      <c r="A6" s="12" t="s">
        <v>9</v>
      </c>
      <c r="B6" s="119" t="s">
        <v>14</v>
      </c>
      <c r="C6" s="120"/>
      <c r="D6" s="120"/>
      <c r="E6" s="8" t="s">
        <v>10</v>
      </c>
      <c r="F6" s="11" t="s">
        <v>19</v>
      </c>
    </row>
    <row r="7" spans="1:6" ht="15" x14ac:dyDescent="0.25">
      <c r="A7" s="12" t="s">
        <v>11</v>
      </c>
      <c r="B7" s="121" t="s">
        <v>15</v>
      </c>
      <c r="C7" s="121"/>
      <c r="D7" s="121"/>
      <c r="E7" s="8" t="s">
        <v>12</v>
      </c>
      <c r="F7" s="13" t="s">
        <v>20</v>
      </c>
    </row>
    <row r="8" spans="1:6" ht="15" x14ac:dyDescent="0.25">
      <c r="A8" s="12" t="s">
        <v>16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13</v>
      </c>
    </row>
    <row r="10" spans="1:6" ht="20.25" customHeight="1" x14ac:dyDescent="0.25">
      <c r="A10" s="110" t="s">
        <v>21</v>
      </c>
      <c r="B10" s="110"/>
      <c r="C10" s="110"/>
      <c r="D10" s="110"/>
      <c r="E10" s="18"/>
      <c r="F10" s="19"/>
    </row>
    <row r="11" spans="1:6" ht="4.1500000000000004" customHeight="1" x14ac:dyDescent="0.25">
      <c r="A11" s="114" t="s">
        <v>22</v>
      </c>
      <c r="B11" s="111" t="s">
        <v>23</v>
      </c>
      <c r="C11" s="111" t="s">
        <v>24</v>
      </c>
      <c r="D11" s="107" t="s">
        <v>25</v>
      </c>
      <c r="E11" s="107" t="s">
        <v>26</v>
      </c>
      <c r="F11" s="104" t="s">
        <v>27</v>
      </c>
    </row>
    <row r="12" spans="1:6" ht="3.6" customHeight="1" x14ac:dyDescent="0.25">
      <c r="A12" s="115"/>
      <c r="B12" s="112"/>
      <c r="C12" s="112"/>
      <c r="D12" s="108"/>
      <c r="E12" s="108"/>
      <c r="F12" s="105"/>
    </row>
    <row r="13" spans="1:6" ht="3" customHeight="1" x14ac:dyDescent="0.25">
      <c r="A13" s="115"/>
      <c r="B13" s="112"/>
      <c r="C13" s="112"/>
      <c r="D13" s="108"/>
      <c r="E13" s="108"/>
      <c r="F13" s="105"/>
    </row>
    <row r="14" spans="1:6" ht="3" customHeight="1" x14ac:dyDescent="0.25">
      <c r="A14" s="115"/>
      <c r="B14" s="112"/>
      <c r="C14" s="112"/>
      <c r="D14" s="108"/>
      <c r="E14" s="108"/>
      <c r="F14" s="105"/>
    </row>
    <row r="15" spans="1:6" ht="3" customHeight="1" x14ac:dyDescent="0.25">
      <c r="A15" s="115"/>
      <c r="B15" s="112"/>
      <c r="C15" s="112"/>
      <c r="D15" s="108"/>
      <c r="E15" s="108"/>
      <c r="F15" s="105"/>
    </row>
    <row r="16" spans="1:6" ht="3" customHeight="1" x14ac:dyDescent="0.25">
      <c r="A16" s="115"/>
      <c r="B16" s="112"/>
      <c r="C16" s="112"/>
      <c r="D16" s="108"/>
      <c r="E16" s="108"/>
      <c r="F16" s="105"/>
    </row>
    <row r="17" spans="1:6" ht="23.45" customHeight="1" x14ac:dyDescent="0.25">
      <c r="A17" s="116"/>
      <c r="B17" s="113"/>
      <c r="C17" s="113"/>
      <c r="D17" s="109"/>
      <c r="E17" s="109"/>
      <c r="F17" s="106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 x14ac:dyDescent="0.25">
      <c r="A19" s="26" t="s">
        <v>31</v>
      </c>
      <c r="B19" s="27" t="s">
        <v>32</v>
      </c>
      <c r="C19" s="28" t="s">
        <v>33</v>
      </c>
      <c r="D19" s="29">
        <v>51550500</v>
      </c>
      <c r="E19" s="30">
        <v>16659996.529999999</v>
      </c>
      <c r="F19" s="29">
        <f>IF(OR(D19="-",IF(E19="-",0,E19)&gt;=IF(D19="-",0,D19)),"-",IF(D19="-",0,D19)-IF(E19="-",0,E19))</f>
        <v>34890503.469999999</v>
      </c>
    </row>
    <row r="20" spans="1:6" ht="15" x14ac:dyDescent="0.25">
      <c r="A20" s="31" t="s">
        <v>34</v>
      </c>
      <c r="B20" s="32"/>
      <c r="C20" s="33"/>
      <c r="D20" s="34"/>
      <c r="E20" s="34"/>
      <c r="F20" s="35"/>
    </row>
    <row r="21" spans="1:6" ht="15" x14ac:dyDescent="0.25">
      <c r="A21" s="36" t="s">
        <v>35</v>
      </c>
      <c r="B21" s="37" t="s">
        <v>32</v>
      </c>
      <c r="C21" s="38" t="s">
        <v>36</v>
      </c>
      <c r="D21" s="39">
        <v>24822500</v>
      </c>
      <c r="E21" s="39">
        <v>7098080.2800000003</v>
      </c>
      <c r="F21" s="40">
        <f t="shared" ref="F21:F52" si="0">IF(OR(D21="-",IF(E21="-",0,E21)&gt;=IF(D21="-",0,D21)),"-",IF(D21="-",0,D21)-IF(E21="-",0,E21))</f>
        <v>17724419.719999999</v>
      </c>
    </row>
    <row r="22" spans="1:6" ht="15" x14ac:dyDescent="0.25">
      <c r="A22" s="36" t="s">
        <v>37</v>
      </c>
      <c r="B22" s="37" t="s">
        <v>32</v>
      </c>
      <c r="C22" s="38" t="s">
        <v>38</v>
      </c>
      <c r="D22" s="39">
        <v>3803600</v>
      </c>
      <c r="E22" s="39">
        <v>1716119.78</v>
      </c>
      <c r="F22" s="40">
        <f t="shared" si="0"/>
        <v>2087480.22</v>
      </c>
    </row>
    <row r="23" spans="1:6" ht="15" x14ac:dyDescent="0.25">
      <c r="A23" s="36" t="s">
        <v>39</v>
      </c>
      <c r="B23" s="37" t="s">
        <v>32</v>
      </c>
      <c r="C23" s="38" t="s">
        <v>40</v>
      </c>
      <c r="D23" s="39">
        <v>3803600</v>
      </c>
      <c r="E23" s="39">
        <v>1716119.78</v>
      </c>
      <c r="F23" s="40">
        <f t="shared" si="0"/>
        <v>2087480.22</v>
      </c>
    </row>
    <row r="24" spans="1:6" ht="159.94999999999999" customHeight="1" x14ac:dyDescent="0.25">
      <c r="A24" s="41" t="s">
        <v>41</v>
      </c>
      <c r="B24" s="37" t="s">
        <v>32</v>
      </c>
      <c r="C24" s="38" t="s">
        <v>42</v>
      </c>
      <c r="D24" s="39">
        <v>3630300</v>
      </c>
      <c r="E24" s="39">
        <v>1753145.87</v>
      </c>
      <c r="F24" s="40">
        <f t="shared" si="0"/>
        <v>1877154.13</v>
      </c>
    </row>
    <row r="25" spans="1:6" ht="188.1" customHeight="1" x14ac:dyDescent="0.25">
      <c r="A25" s="41" t="s">
        <v>43</v>
      </c>
      <c r="B25" s="37" t="s">
        <v>32</v>
      </c>
      <c r="C25" s="38" t="s">
        <v>44</v>
      </c>
      <c r="D25" s="39" t="s">
        <v>45</v>
      </c>
      <c r="E25" s="39">
        <v>1753145.87</v>
      </c>
      <c r="F25" s="40" t="str">
        <f t="shared" si="0"/>
        <v>-</v>
      </c>
    </row>
    <row r="26" spans="1:6" ht="122.25" customHeight="1" x14ac:dyDescent="0.25">
      <c r="A26" s="41" t="s">
        <v>46</v>
      </c>
      <c r="B26" s="37" t="s">
        <v>32</v>
      </c>
      <c r="C26" s="38" t="s">
        <v>47</v>
      </c>
      <c r="D26" s="39">
        <v>173300</v>
      </c>
      <c r="E26" s="39">
        <v>28317.96</v>
      </c>
      <c r="F26" s="40">
        <f t="shared" si="0"/>
        <v>144982.04</v>
      </c>
    </row>
    <row r="27" spans="1:6" ht="141" customHeight="1" x14ac:dyDescent="0.25">
      <c r="A27" s="41" t="s">
        <v>48</v>
      </c>
      <c r="B27" s="37" t="s">
        <v>32</v>
      </c>
      <c r="C27" s="38" t="s">
        <v>49</v>
      </c>
      <c r="D27" s="39" t="s">
        <v>45</v>
      </c>
      <c r="E27" s="39">
        <v>28317.96</v>
      </c>
      <c r="F27" s="40" t="str">
        <f t="shared" si="0"/>
        <v>-</v>
      </c>
    </row>
    <row r="28" spans="1:6" ht="112.9" customHeight="1" x14ac:dyDescent="0.25">
      <c r="A28" s="41" t="s">
        <v>50</v>
      </c>
      <c r="B28" s="37" t="s">
        <v>32</v>
      </c>
      <c r="C28" s="38" t="s">
        <v>51</v>
      </c>
      <c r="D28" s="39" t="s">
        <v>45</v>
      </c>
      <c r="E28" s="39">
        <v>2829.6</v>
      </c>
      <c r="F28" s="40" t="str">
        <f t="shared" si="0"/>
        <v>-</v>
      </c>
    </row>
    <row r="29" spans="1:6" ht="141" customHeight="1" x14ac:dyDescent="0.25">
      <c r="A29" s="41" t="s">
        <v>52</v>
      </c>
      <c r="B29" s="37" t="s">
        <v>32</v>
      </c>
      <c r="C29" s="38" t="s">
        <v>53</v>
      </c>
      <c r="D29" s="39" t="s">
        <v>45</v>
      </c>
      <c r="E29" s="39">
        <v>2829.6</v>
      </c>
      <c r="F29" s="40" t="str">
        <f t="shared" si="0"/>
        <v>-</v>
      </c>
    </row>
    <row r="30" spans="1:6" ht="103.35" customHeight="1" x14ac:dyDescent="0.25">
      <c r="A30" s="41" t="s">
        <v>54</v>
      </c>
      <c r="B30" s="37" t="s">
        <v>32</v>
      </c>
      <c r="C30" s="38" t="s">
        <v>55</v>
      </c>
      <c r="D30" s="39" t="s">
        <v>45</v>
      </c>
      <c r="E30" s="39">
        <v>-234045.84</v>
      </c>
      <c r="F30" s="40" t="str">
        <f t="shared" si="0"/>
        <v>-</v>
      </c>
    </row>
    <row r="31" spans="1:6" ht="131.65" customHeight="1" x14ac:dyDescent="0.25">
      <c r="A31" s="41" t="s">
        <v>56</v>
      </c>
      <c r="B31" s="37" t="s">
        <v>32</v>
      </c>
      <c r="C31" s="38" t="s">
        <v>57</v>
      </c>
      <c r="D31" s="39" t="s">
        <v>45</v>
      </c>
      <c r="E31" s="39">
        <v>-234045.84</v>
      </c>
      <c r="F31" s="40" t="str">
        <f t="shared" si="0"/>
        <v>-</v>
      </c>
    </row>
    <row r="32" spans="1:6" ht="103.35" customHeight="1" x14ac:dyDescent="0.25">
      <c r="A32" s="41" t="s">
        <v>58</v>
      </c>
      <c r="B32" s="37" t="s">
        <v>32</v>
      </c>
      <c r="C32" s="38" t="s">
        <v>59</v>
      </c>
      <c r="D32" s="39" t="s">
        <v>45</v>
      </c>
      <c r="E32" s="39">
        <v>13760.01</v>
      </c>
      <c r="F32" s="40" t="str">
        <f t="shared" si="0"/>
        <v>-</v>
      </c>
    </row>
    <row r="33" spans="1:6" ht="131.65" customHeight="1" x14ac:dyDescent="0.25">
      <c r="A33" s="41" t="s">
        <v>60</v>
      </c>
      <c r="B33" s="37" t="s">
        <v>32</v>
      </c>
      <c r="C33" s="38" t="s">
        <v>61</v>
      </c>
      <c r="D33" s="39" t="s">
        <v>45</v>
      </c>
      <c r="E33" s="39">
        <v>13379.32</v>
      </c>
      <c r="F33" s="40" t="str">
        <f t="shared" si="0"/>
        <v>-</v>
      </c>
    </row>
    <row r="34" spans="1:6" ht="122.25" customHeight="1" x14ac:dyDescent="0.25">
      <c r="A34" s="41" t="s">
        <v>62</v>
      </c>
      <c r="B34" s="37" t="s">
        <v>32</v>
      </c>
      <c r="C34" s="38" t="s">
        <v>63</v>
      </c>
      <c r="D34" s="39" t="s">
        <v>45</v>
      </c>
      <c r="E34" s="39">
        <v>380.69</v>
      </c>
      <c r="F34" s="40" t="str">
        <f t="shared" si="0"/>
        <v>-</v>
      </c>
    </row>
    <row r="35" spans="1:6" ht="338.45" customHeight="1" x14ac:dyDescent="0.25">
      <c r="A35" s="41" t="s">
        <v>64</v>
      </c>
      <c r="B35" s="37" t="s">
        <v>32</v>
      </c>
      <c r="C35" s="38" t="s">
        <v>65</v>
      </c>
      <c r="D35" s="39" t="s">
        <v>45</v>
      </c>
      <c r="E35" s="39">
        <v>8136.58</v>
      </c>
      <c r="F35" s="40" t="str">
        <f t="shared" si="0"/>
        <v>-</v>
      </c>
    </row>
    <row r="36" spans="1:6" ht="357.4" customHeight="1" x14ac:dyDescent="0.25">
      <c r="A36" s="41" t="s">
        <v>66</v>
      </c>
      <c r="B36" s="37" t="s">
        <v>32</v>
      </c>
      <c r="C36" s="38" t="s">
        <v>67</v>
      </c>
      <c r="D36" s="39" t="s">
        <v>45</v>
      </c>
      <c r="E36" s="39">
        <v>8136.58</v>
      </c>
      <c r="F36" s="40" t="str">
        <f t="shared" si="0"/>
        <v>-</v>
      </c>
    </row>
    <row r="37" spans="1:6" ht="84.6" customHeight="1" x14ac:dyDescent="0.25">
      <c r="A37" s="41" t="s">
        <v>68</v>
      </c>
      <c r="B37" s="37" t="s">
        <v>32</v>
      </c>
      <c r="C37" s="38" t="s">
        <v>69</v>
      </c>
      <c r="D37" s="39" t="s">
        <v>45</v>
      </c>
      <c r="E37" s="39">
        <v>133779.92000000001</v>
      </c>
      <c r="F37" s="40" t="str">
        <f t="shared" si="0"/>
        <v>-</v>
      </c>
    </row>
    <row r="38" spans="1:6" ht="103.35" customHeight="1" x14ac:dyDescent="0.25">
      <c r="A38" s="41" t="s">
        <v>70</v>
      </c>
      <c r="B38" s="37" t="s">
        <v>32</v>
      </c>
      <c r="C38" s="38" t="s">
        <v>71</v>
      </c>
      <c r="D38" s="39" t="s">
        <v>45</v>
      </c>
      <c r="E38" s="39">
        <v>133779.92000000001</v>
      </c>
      <c r="F38" s="40" t="str">
        <f t="shared" si="0"/>
        <v>-</v>
      </c>
    </row>
    <row r="39" spans="1:6" ht="75.2" customHeight="1" x14ac:dyDescent="0.25">
      <c r="A39" s="41" t="s">
        <v>72</v>
      </c>
      <c r="B39" s="37" t="s">
        <v>32</v>
      </c>
      <c r="C39" s="38" t="s">
        <v>73</v>
      </c>
      <c r="D39" s="39" t="s">
        <v>45</v>
      </c>
      <c r="E39" s="39">
        <v>19440</v>
      </c>
      <c r="F39" s="40" t="str">
        <f t="shared" si="0"/>
        <v>-</v>
      </c>
    </row>
    <row r="40" spans="1:6" ht="103.35" customHeight="1" x14ac:dyDescent="0.25">
      <c r="A40" s="41" t="s">
        <v>74</v>
      </c>
      <c r="B40" s="37" t="s">
        <v>32</v>
      </c>
      <c r="C40" s="38" t="s">
        <v>75</v>
      </c>
      <c r="D40" s="39" t="s">
        <v>45</v>
      </c>
      <c r="E40" s="39">
        <v>19440</v>
      </c>
      <c r="F40" s="40" t="str">
        <f t="shared" si="0"/>
        <v>-</v>
      </c>
    </row>
    <row r="41" spans="1:6" ht="131.65" customHeight="1" x14ac:dyDescent="0.25">
      <c r="A41" s="41" t="s">
        <v>76</v>
      </c>
      <c r="B41" s="37" t="s">
        <v>32</v>
      </c>
      <c r="C41" s="38" t="s">
        <v>77</v>
      </c>
      <c r="D41" s="39" t="s">
        <v>45</v>
      </c>
      <c r="E41" s="39">
        <v>936</v>
      </c>
      <c r="F41" s="40" t="str">
        <f t="shared" si="0"/>
        <v>-</v>
      </c>
    </row>
    <row r="42" spans="1:6" ht="150.4" customHeight="1" x14ac:dyDescent="0.25">
      <c r="A42" s="41" t="s">
        <v>78</v>
      </c>
      <c r="B42" s="37" t="s">
        <v>32</v>
      </c>
      <c r="C42" s="38" t="s">
        <v>79</v>
      </c>
      <c r="D42" s="39" t="s">
        <v>45</v>
      </c>
      <c r="E42" s="39">
        <v>936</v>
      </c>
      <c r="F42" s="40" t="str">
        <f t="shared" si="0"/>
        <v>-</v>
      </c>
    </row>
    <row r="43" spans="1:6" ht="46.9" customHeight="1" x14ac:dyDescent="0.25">
      <c r="A43" s="36" t="s">
        <v>80</v>
      </c>
      <c r="B43" s="37" t="s">
        <v>32</v>
      </c>
      <c r="C43" s="38" t="s">
        <v>81</v>
      </c>
      <c r="D43" s="39" t="s">
        <v>45</v>
      </c>
      <c r="E43" s="39">
        <v>-10045.120000000001</v>
      </c>
      <c r="F43" s="40" t="str">
        <f t="shared" si="0"/>
        <v>-</v>
      </c>
    </row>
    <row r="44" spans="1:6" ht="75.2" customHeight="1" x14ac:dyDescent="0.25">
      <c r="A44" s="41" t="s">
        <v>82</v>
      </c>
      <c r="B44" s="37" t="s">
        <v>32</v>
      </c>
      <c r="C44" s="38" t="s">
        <v>83</v>
      </c>
      <c r="D44" s="39" t="s">
        <v>45</v>
      </c>
      <c r="E44" s="39">
        <v>-10045.120000000001</v>
      </c>
      <c r="F44" s="40" t="str">
        <f t="shared" si="0"/>
        <v>-</v>
      </c>
    </row>
    <row r="45" spans="1:6" ht="37.700000000000003" customHeight="1" x14ac:dyDescent="0.25">
      <c r="A45" s="36" t="s">
        <v>84</v>
      </c>
      <c r="B45" s="37" t="s">
        <v>32</v>
      </c>
      <c r="C45" s="38" t="s">
        <v>85</v>
      </c>
      <c r="D45" s="39" t="s">
        <v>45</v>
      </c>
      <c r="E45" s="39">
        <v>-135.19999999999999</v>
      </c>
      <c r="F45" s="40" t="str">
        <f t="shared" si="0"/>
        <v>-</v>
      </c>
    </row>
    <row r="46" spans="1:6" ht="65.849999999999994" customHeight="1" x14ac:dyDescent="0.25">
      <c r="A46" s="41" t="s">
        <v>86</v>
      </c>
      <c r="B46" s="37" t="s">
        <v>32</v>
      </c>
      <c r="C46" s="38" t="s">
        <v>87</v>
      </c>
      <c r="D46" s="39" t="s">
        <v>45</v>
      </c>
      <c r="E46" s="39">
        <v>-135.19999999999999</v>
      </c>
      <c r="F46" s="40" t="str">
        <f t="shared" si="0"/>
        <v>-</v>
      </c>
    </row>
    <row r="47" spans="1:6" ht="15" x14ac:dyDescent="0.25">
      <c r="A47" s="36" t="s">
        <v>88</v>
      </c>
      <c r="B47" s="37" t="s">
        <v>32</v>
      </c>
      <c r="C47" s="38" t="s">
        <v>89</v>
      </c>
      <c r="D47" s="39">
        <v>788600</v>
      </c>
      <c r="E47" s="39">
        <v>472365.6</v>
      </c>
      <c r="F47" s="40">
        <f t="shared" si="0"/>
        <v>316234.40000000002</v>
      </c>
    </row>
    <row r="48" spans="1:6" ht="15" x14ac:dyDescent="0.25">
      <c r="A48" s="36" t="s">
        <v>90</v>
      </c>
      <c r="B48" s="37" t="s">
        <v>32</v>
      </c>
      <c r="C48" s="38" t="s">
        <v>91</v>
      </c>
      <c r="D48" s="39">
        <v>788600</v>
      </c>
      <c r="E48" s="39">
        <v>472365.6</v>
      </c>
      <c r="F48" s="40">
        <f t="shared" si="0"/>
        <v>316234.40000000002</v>
      </c>
    </row>
    <row r="49" spans="1:6" ht="15" x14ac:dyDescent="0.25">
      <c r="A49" s="36" t="s">
        <v>90</v>
      </c>
      <c r="B49" s="37" t="s">
        <v>32</v>
      </c>
      <c r="C49" s="38" t="s">
        <v>92</v>
      </c>
      <c r="D49" s="39">
        <v>788600</v>
      </c>
      <c r="E49" s="39">
        <v>472365.6</v>
      </c>
      <c r="F49" s="40">
        <f t="shared" si="0"/>
        <v>316234.40000000002</v>
      </c>
    </row>
    <row r="50" spans="1:6" ht="37.700000000000003" customHeight="1" x14ac:dyDescent="0.25">
      <c r="A50" s="36" t="s">
        <v>93</v>
      </c>
      <c r="B50" s="37" t="s">
        <v>32</v>
      </c>
      <c r="C50" s="38" t="s">
        <v>94</v>
      </c>
      <c r="D50" s="39" t="s">
        <v>45</v>
      </c>
      <c r="E50" s="39">
        <v>471818.4</v>
      </c>
      <c r="F50" s="40" t="str">
        <f t="shared" si="0"/>
        <v>-</v>
      </c>
    </row>
    <row r="51" spans="1:6" ht="28.15" customHeight="1" x14ac:dyDescent="0.25">
      <c r="A51" s="36" t="s">
        <v>95</v>
      </c>
      <c r="B51" s="37" t="s">
        <v>32</v>
      </c>
      <c r="C51" s="38" t="s">
        <v>96</v>
      </c>
      <c r="D51" s="39" t="s">
        <v>45</v>
      </c>
      <c r="E51" s="39">
        <v>547.20000000000005</v>
      </c>
      <c r="F51" s="40" t="str">
        <f t="shared" si="0"/>
        <v>-</v>
      </c>
    </row>
    <row r="52" spans="1:6" ht="15" x14ac:dyDescent="0.25">
      <c r="A52" s="36" t="s">
        <v>97</v>
      </c>
      <c r="B52" s="37" t="s">
        <v>32</v>
      </c>
      <c r="C52" s="38" t="s">
        <v>98</v>
      </c>
      <c r="D52" s="39">
        <v>19729500</v>
      </c>
      <c r="E52" s="39">
        <v>4633569.12</v>
      </c>
      <c r="F52" s="40">
        <f t="shared" si="0"/>
        <v>15095930.879999999</v>
      </c>
    </row>
    <row r="53" spans="1:6" ht="15" x14ac:dyDescent="0.25">
      <c r="A53" s="36" t="s">
        <v>99</v>
      </c>
      <c r="B53" s="37" t="s">
        <v>32</v>
      </c>
      <c r="C53" s="38" t="s">
        <v>100</v>
      </c>
      <c r="D53" s="39">
        <v>1415500</v>
      </c>
      <c r="E53" s="39">
        <v>95143.97</v>
      </c>
      <c r="F53" s="40">
        <f t="shared" ref="F53:F84" si="1">IF(OR(D53="-",IF(E53="-",0,E53)&gt;=IF(D53="-",0,D53)),"-",IF(D53="-",0,D53)-IF(E53="-",0,E53))</f>
        <v>1320356.03</v>
      </c>
    </row>
    <row r="54" spans="1:6" ht="28.15" customHeight="1" x14ac:dyDescent="0.25">
      <c r="A54" s="36" t="s">
        <v>101</v>
      </c>
      <c r="B54" s="37" t="s">
        <v>32</v>
      </c>
      <c r="C54" s="38" t="s">
        <v>102</v>
      </c>
      <c r="D54" s="39">
        <v>1415500</v>
      </c>
      <c r="E54" s="39">
        <v>95143.97</v>
      </c>
      <c r="F54" s="40">
        <f t="shared" si="1"/>
        <v>1320356.03</v>
      </c>
    </row>
    <row r="55" spans="1:6" ht="56.45" customHeight="1" x14ac:dyDescent="0.25">
      <c r="A55" s="36" t="s">
        <v>103</v>
      </c>
      <c r="B55" s="37" t="s">
        <v>32</v>
      </c>
      <c r="C55" s="38" t="s">
        <v>104</v>
      </c>
      <c r="D55" s="39" t="s">
        <v>45</v>
      </c>
      <c r="E55" s="39">
        <v>95143.97</v>
      </c>
      <c r="F55" s="40" t="str">
        <f t="shared" si="1"/>
        <v>-</v>
      </c>
    </row>
    <row r="56" spans="1:6" ht="15" x14ac:dyDescent="0.25">
      <c r="A56" s="36" t="s">
        <v>105</v>
      </c>
      <c r="B56" s="37" t="s">
        <v>32</v>
      </c>
      <c r="C56" s="38" t="s">
        <v>106</v>
      </c>
      <c r="D56" s="39">
        <v>18314000</v>
      </c>
      <c r="E56" s="39">
        <v>4538425.1500000004</v>
      </c>
      <c r="F56" s="40">
        <f t="shared" si="1"/>
        <v>13775574.85</v>
      </c>
    </row>
    <row r="57" spans="1:6" ht="15" x14ac:dyDescent="0.25">
      <c r="A57" s="36" t="s">
        <v>107</v>
      </c>
      <c r="B57" s="37" t="s">
        <v>32</v>
      </c>
      <c r="C57" s="38" t="s">
        <v>108</v>
      </c>
      <c r="D57" s="39">
        <v>7010000</v>
      </c>
      <c r="E57" s="39">
        <v>4053568.57</v>
      </c>
      <c r="F57" s="40">
        <f t="shared" si="1"/>
        <v>2956431.43</v>
      </c>
    </row>
    <row r="58" spans="1:6" ht="28.15" customHeight="1" x14ac:dyDescent="0.25">
      <c r="A58" s="36" t="s">
        <v>109</v>
      </c>
      <c r="B58" s="37" t="s">
        <v>32</v>
      </c>
      <c r="C58" s="38" t="s">
        <v>110</v>
      </c>
      <c r="D58" s="39">
        <v>7010000</v>
      </c>
      <c r="E58" s="39">
        <v>4053568.57</v>
      </c>
      <c r="F58" s="40">
        <f t="shared" si="1"/>
        <v>2956431.43</v>
      </c>
    </row>
    <row r="59" spans="1:6" ht="15" x14ac:dyDescent="0.25">
      <c r="A59" s="36" t="s">
        <v>111</v>
      </c>
      <c r="B59" s="37" t="s">
        <v>32</v>
      </c>
      <c r="C59" s="38" t="s">
        <v>112</v>
      </c>
      <c r="D59" s="39">
        <v>11304000</v>
      </c>
      <c r="E59" s="39">
        <v>484856.58</v>
      </c>
      <c r="F59" s="40">
        <f t="shared" si="1"/>
        <v>10819143.42</v>
      </c>
    </row>
    <row r="60" spans="1:6" ht="28.15" customHeight="1" x14ac:dyDescent="0.25">
      <c r="A60" s="36" t="s">
        <v>113</v>
      </c>
      <c r="B60" s="37" t="s">
        <v>32</v>
      </c>
      <c r="C60" s="38" t="s">
        <v>114</v>
      </c>
      <c r="D60" s="39">
        <v>11304000</v>
      </c>
      <c r="E60" s="39">
        <v>484856.58</v>
      </c>
      <c r="F60" s="40">
        <f t="shared" si="1"/>
        <v>10819143.42</v>
      </c>
    </row>
    <row r="61" spans="1:6" ht="28.15" customHeight="1" x14ac:dyDescent="0.25">
      <c r="A61" s="36" t="s">
        <v>115</v>
      </c>
      <c r="B61" s="37" t="s">
        <v>32</v>
      </c>
      <c r="C61" s="38" t="s">
        <v>116</v>
      </c>
      <c r="D61" s="39">
        <v>376300</v>
      </c>
      <c r="E61" s="39">
        <v>188140.14</v>
      </c>
      <c r="F61" s="40">
        <f t="shared" si="1"/>
        <v>188159.86</v>
      </c>
    </row>
    <row r="62" spans="1:6" ht="65.849999999999994" customHeight="1" x14ac:dyDescent="0.25">
      <c r="A62" s="41" t="s">
        <v>117</v>
      </c>
      <c r="B62" s="37" t="s">
        <v>32</v>
      </c>
      <c r="C62" s="38" t="s">
        <v>118</v>
      </c>
      <c r="D62" s="39">
        <v>376300</v>
      </c>
      <c r="E62" s="39">
        <v>188140.14</v>
      </c>
      <c r="F62" s="40">
        <f t="shared" si="1"/>
        <v>188159.86</v>
      </c>
    </row>
    <row r="63" spans="1:6" ht="56.45" customHeight="1" x14ac:dyDescent="0.25">
      <c r="A63" s="41" t="s">
        <v>119</v>
      </c>
      <c r="B63" s="37" t="s">
        <v>32</v>
      </c>
      <c r="C63" s="38" t="s">
        <v>120</v>
      </c>
      <c r="D63" s="39">
        <v>8300</v>
      </c>
      <c r="E63" s="39">
        <v>4126.8</v>
      </c>
      <c r="F63" s="40">
        <f t="shared" si="1"/>
        <v>4173.2</v>
      </c>
    </row>
    <row r="64" spans="1:6" ht="56.45" customHeight="1" x14ac:dyDescent="0.25">
      <c r="A64" s="36" t="s">
        <v>121</v>
      </c>
      <c r="B64" s="37" t="s">
        <v>32</v>
      </c>
      <c r="C64" s="38" t="s">
        <v>122</v>
      </c>
      <c r="D64" s="39">
        <v>8300</v>
      </c>
      <c r="E64" s="39">
        <v>4126.8</v>
      </c>
      <c r="F64" s="40">
        <f t="shared" si="1"/>
        <v>4173.2</v>
      </c>
    </row>
    <row r="65" spans="1:6" ht="65.849999999999994" customHeight="1" x14ac:dyDescent="0.25">
      <c r="A65" s="41" t="s">
        <v>123</v>
      </c>
      <c r="B65" s="37" t="s">
        <v>32</v>
      </c>
      <c r="C65" s="38" t="s">
        <v>124</v>
      </c>
      <c r="D65" s="39">
        <v>335400</v>
      </c>
      <c r="E65" s="39">
        <v>167715.42000000001</v>
      </c>
      <c r="F65" s="40">
        <f t="shared" si="1"/>
        <v>167684.57999999999</v>
      </c>
    </row>
    <row r="66" spans="1:6" ht="46.9" customHeight="1" x14ac:dyDescent="0.25">
      <c r="A66" s="36" t="s">
        <v>125</v>
      </c>
      <c r="B66" s="37" t="s">
        <v>32</v>
      </c>
      <c r="C66" s="38" t="s">
        <v>126</v>
      </c>
      <c r="D66" s="39">
        <v>335400</v>
      </c>
      <c r="E66" s="39">
        <v>167715.42000000001</v>
      </c>
      <c r="F66" s="40">
        <f t="shared" si="1"/>
        <v>167684.57999999999</v>
      </c>
    </row>
    <row r="67" spans="1:6" ht="28.15" customHeight="1" x14ac:dyDescent="0.25">
      <c r="A67" s="36" t="s">
        <v>127</v>
      </c>
      <c r="B67" s="37" t="s">
        <v>32</v>
      </c>
      <c r="C67" s="38" t="s">
        <v>128</v>
      </c>
      <c r="D67" s="39">
        <v>32600</v>
      </c>
      <c r="E67" s="39">
        <v>16297.92</v>
      </c>
      <c r="F67" s="40">
        <f t="shared" si="1"/>
        <v>16302.08</v>
      </c>
    </row>
    <row r="68" spans="1:6" ht="28.15" customHeight="1" x14ac:dyDescent="0.25">
      <c r="A68" s="36" t="s">
        <v>129</v>
      </c>
      <c r="B68" s="37" t="s">
        <v>32</v>
      </c>
      <c r="C68" s="38" t="s">
        <v>130</v>
      </c>
      <c r="D68" s="39">
        <v>32600</v>
      </c>
      <c r="E68" s="39">
        <v>16297.92</v>
      </c>
      <c r="F68" s="40">
        <f t="shared" si="1"/>
        <v>16302.08</v>
      </c>
    </row>
    <row r="69" spans="1:6" ht="18.75" customHeight="1" x14ac:dyDescent="0.25">
      <c r="A69" s="36" t="s">
        <v>131</v>
      </c>
      <c r="B69" s="37" t="s">
        <v>32</v>
      </c>
      <c r="C69" s="38" t="s">
        <v>132</v>
      </c>
      <c r="D69" s="39">
        <v>110000</v>
      </c>
      <c r="E69" s="39">
        <v>80365.45</v>
      </c>
      <c r="F69" s="40">
        <f t="shared" si="1"/>
        <v>29634.550000000003</v>
      </c>
    </row>
    <row r="70" spans="1:6" ht="15" x14ac:dyDescent="0.25">
      <c r="A70" s="36" t="s">
        <v>133</v>
      </c>
      <c r="B70" s="37" t="s">
        <v>32</v>
      </c>
      <c r="C70" s="38" t="s">
        <v>134</v>
      </c>
      <c r="D70" s="39" t="s">
        <v>45</v>
      </c>
      <c r="E70" s="39">
        <v>1163.3599999999999</v>
      </c>
      <c r="F70" s="40" t="str">
        <f t="shared" si="1"/>
        <v>-</v>
      </c>
    </row>
    <row r="71" spans="1:6" ht="15" x14ac:dyDescent="0.25">
      <c r="A71" s="36" t="s">
        <v>135</v>
      </c>
      <c r="B71" s="37" t="s">
        <v>32</v>
      </c>
      <c r="C71" s="38" t="s">
        <v>136</v>
      </c>
      <c r="D71" s="39" t="s">
        <v>45</v>
      </c>
      <c r="E71" s="39">
        <v>1163.3599999999999</v>
      </c>
      <c r="F71" s="40" t="str">
        <f t="shared" si="1"/>
        <v>-</v>
      </c>
    </row>
    <row r="72" spans="1:6" ht="18.75" customHeight="1" x14ac:dyDescent="0.25">
      <c r="A72" s="36" t="s">
        <v>137</v>
      </c>
      <c r="B72" s="37" t="s">
        <v>32</v>
      </c>
      <c r="C72" s="38" t="s">
        <v>138</v>
      </c>
      <c r="D72" s="39" t="s">
        <v>45</v>
      </c>
      <c r="E72" s="39">
        <v>1163.3599999999999</v>
      </c>
      <c r="F72" s="40" t="str">
        <f t="shared" si="1"/>
        <v>-</v>
      </c>
    </row>
    <row r="73" spans="1:6" ht="15" x14ac:dyDescent="0.25">
      <c r="A73" s="36" t="s">
        <v>139</v>
      </c>
      <c r="B73" s="37" t="s">
        <v>32</v>
      </c>
      <c r="C73" s="38" t="s">
        <v>140</v>
      </c>
      <c r="D73" s="39">
        <v>110000</v>
      </c>
      <c r="E73" s="39">
        <v>79202.09</v>
      </c>
      <c r="F73" s="40">
        <f t="shared" si="1"/>
        <v>30797.910000000003</v>
      </c>
    </row>
    <row r="74" spans="1:6" ht="15" x14ac:dyDescent="0.25">
      <c r="A74" s="36" t="s">
        <v>141</v>
      </c>
      <c r="B74" s="37" t="s">
        <v>32</v>
      </c>
      <c r="C74" s="38" t="s">
        <v>142</v>
      </c>
      <c r="D74" s="39">
        <v>110000</v>
      </c>
      <c r="E74" s="39">
        <v>79202.09</v>
      </c>
      <c r="F74" s="40">
        <f t="shared" si="1"/>
        <v>30797.910000000003</v>
      </c>
    </row>
    <row r="75" spans="1:6" ht="18.75" customHeight="1" x14ac:dyDescent="0.25">
      <c r="A75" s="36" t="s">
        <v>143</v>
      </c>
      <c r="B75" s="37" t="s">
        <v>32</v>
      </c>
      <c r="C75" s="38" t="s">
        <v>144</v>
      </c>
      <c r="D75" s="39">
        <v>110000</v>
      </c>
      <c r="E75" s="39">
        <v>79202.09</v>
      </c>
      <c r="F75" s="40">
        <f t="shared" si="1"/>
        <v>30797.910000000003</v>
      </c>
    </row>
    <row r="76" spans="1:6" ht="15" x14ac:dyDescent="0.25">
      <c r="A76" s="36" t="s">
        <v>145</v>
      </c>
      <c r="B76" s="37" t="s">
        <v>32</v>
      </c>
      <c r="C76" s="38" t="s">
        <v>146</v>
      </c>
      <c r="D76" s="39">
        <v>14500</v>
      </c>
      <c r="E76" s="39">
        <v>7520.19</v>
      </c>
      <c r="F76" s="40">
        <f t="shared" si="1"/>
        <v>6979.81</v>
      </c>
    </row>
    <row r="77" spans="1:6" ht="34.5" x14ac:dyDescent="0.25">
      <c r="A77" s="36" t="s">
        <v>147</v>
      </c>
      <c r="B77" s="37" t="s">
        <v>32</v>
      </c>
      <c r="C77" s="38" t="s">
        <v>148</v>
      </c>
      <c r="D77" s="39">
        <v>14500</v>
      </c>
      <c r="E77" s="39">
        <v>7500</v>
      </c>
      <c r="F77" s="40">
        <f t="shared" si="1"/>
        <v>7000</v>
      </c>
    </row>
    <row r="78" spans="1:6" ht="37.700000000000003" customHeight="1" x14ac:dyDescent="0.25">
      <c r="A78" s="36" t="s">
        <v>149</v>
      </c>
      <c r="B78" s="37" t="s">
        <v>32</v>
      </c>
      <c r="C78" s="38" t="s">
        <v>150</v>
      </c>
      <c r="D78" s="39">
        <v>14500</v>
      </c>
      <c r="E78" s="39">
        <v>7500</v>
      </c>
      <c r="F78" s="40">
        <f t="shared" si="1"/>
        <v>7000</v>
      </c>
    </row>
    <row r="79" spans="1:6" ht="75.2" customHeight="1" x14ac:dyDescent="0.25">
      <c r="A79" s="41" t="s">
        <v>151</v>
      </c>
      <c r="B79" s="37" t="s">
        <v>32</v>
      </c>
      <c r="C79" s="38" t="s">
        <v>152</v>
      </c>
      <c r="D79" s="39" t="s">
        <v>45</v>
      </c>
      <c r="E79" s="39">
        <v>20.190000000000001</v>
      </c>
      <c r="F79" s="40" t="str">
        <f t="shared" si="1"/>
        <v>-</v>
      </c>
    </row>
    <row r="80" spans="1:6" ht="65.849999999999994" customHeight="1" x14ac:dyDescent="0.25">
      <c r="A80" s="41" t="s">
        <v>153</v>
      </c>
      <c r="B80" s="37" t="s">
        <v>32</v>
      </c>
      <c r="C80" s="38" t="s">
        <v>154</v>
      </c>
      <c r="D80" s="39" t="s">
        <v>45</v>
      </c>
      <c r="E80" s="39">
        <v>20.190000000000001</v>
      </c>
      <c r="F80" s="40" t="str">
        <f t="shared" si="1"/>
        <v>-</v>
      </c>
    </row>
    <row r="81" spans="1:6" ht="56.45" customHeight="1" x14ac:dyDescent="0.25">
      <c r="A81" s="36" t="s">
        <v>155</v>
      </c>
      <c r="B81" s="37" t="s">
        <v>32</v>
      </c>
      <c r="C81" s="38" t="s">
        <v>156</v>
      </c>
      <c r="D81" s="39" t="s">
        <v>45</v>
      </c>
      <c r="E81" s="39">
        <v>20.190000000000001</v>
      </c>
      <c r="F81" s="40" t="str">
        <f t="shared" si="1"/>
        <v>-</v>
      </c>
    </row>
    <row r="82" spans="1:6" ht="15" x14ac:dyDescent="0.25">
      <c r="A82" s="36" t="s">
        <v>157</v>
      </c>
      <c r="B82" s="37" t="s">
        <v>32</v>
      </c>
      <c r="C82" s="38" t="s">
        <v>158</v>
      </c>
      <c r="D82" s="39">
        <v>26728000</v>
      </c>
      <c r="E82" s="39">
        <v>9561916.25</v>
      </c>
      <c r="F82" s="40">
        <f t="shared" si="1"/>
        <v>17166083.75</v>
      </c>
    </row>
    <row r="83" spans="1:6" ht="28.15" customHeight="1" x14ac:dyDescent="0.25">
      <c r="A83" s="36" t="s">
        <v>159</v>
      </c>
      <c r="B83" s="37" t="s">
        <v>32</v>
      </c>
      <c r="C83" s="38" t="s">
        <v>160</v>
      </c>
      <c r="D83" s="39">
        <v>25981800</v>
      </c>
      <c r="E83" s="39">
        <v>9322907.4199999999</v>
      </c>
      <c r="F83" s="40">
        <f t="shared" si="1"/>
        <v>16658892.58</v>
      </c>
    </row>
    <row r="84" spans="1:6" ht="18.75" customHeight="1" x14ac:dyDescent="0.25">
      <c r="A84" s="36" t="s">
        <v>161</v>
      </c>
      <c r="B84" s="37" t="s">
        <v>32</v>
      </c>
      <c r="C84" s="38" t="s">
        <v>162</v>
      </c>
      <c r="D84" s="39">
        <v>9635000</v>
      </c>
      <c r="E84" s="39">
        <v>4359000</v>
      </c>
      <c r="F84" s="40">
        <f t="shared" si="1"/>
        <v>5276000</v>
      </c>
    </row>
    <row r="85" spans="1:6" ht="18.75" customHeight="1" x14ac:dyDescent="0.25">
      <c r="A85" s="36" t="s">
        <v>163</v>
      </c>
      <c r="B85" s="37" t="s">
        <v>32</v>
      </c>
      <c r="C85" s="38" t="s">
        <v>164</v>
      </c>
      <c r="D85" s="39">
        <v>593800</v>
      </c>
      <c r="E85" s="39">
        <v>297000</v>
      </c>
      <c r="F85" s="40">
        <f t="shared" ref="F85:F105" si="2">IF(OR(D85="-",IF(E85="-",0,E85)&gt;=IF(D85="-",0,D85)),"-",IF(D85="-",0,D85)-IF(E85="-",0,E85))</f>
        <v>296800</v>
      </c>
    </row>
    <row r="86" spans="1:6" ht="18.75" customHeight="1" x14ac:dyDescent="0.25">
      <c r="A86" s="36" t="s">
        <v>165</v>
      </c>
      <c r="B86" s="37" t="s">
        <v>32</v>
      </c>
      <c r="C86" s="38" t="s">
        <v>166</v>
      </c>
      <c r="D86" s="39">
        <v>593800</v>
      </c>
      <c r="E86" s="39">
        <v>297000</v>
      </c>
      <c r="F86" s="40">
        <f t="shared" si="2"/>
        <v>296800</v>
      </c>
    </row>
    <row r="87" spans="1:6" ht="28.15" customHeight="1" x14ac:dyDescent="0.25">
      <c r="A87" s="36" t="s">
        <v>167</v>
      </c>
      <c r="B87" s="37" t="s">
        <v>32</v>
      </c>
      <c r="C87" s="38" t="s">
        <v>168</v>
      </c>
      <c r="D87" s="39">
        <v>9041200</v>
      </c>
      <c r="E87" s="39">
        <v>4062000</v>
      </c>
      <c r="F87" s="40">
        <f t="shared" si="2"/>
        <v>4979200</v>
      </c>
    </row>
    <row r="88" spans="1:6" ht="28.15" customHeight="1" x14ac:dyDescent="0.25">
      <c r="A88" s="36" t="s">
        <v>169</v>
      </c>
      <c r="B88" s="37" t="s">
        <v>32</v>
      </c>
      <c r="C88" s="38" t="s">
        <v>170</v>
      </c>
      <c r="D88" s="39">
        <v>9041200</v>
      </c>
      <c r="E88" s="39">
        <v>4062000</v>
      </c>
      <c r="F88" s="40">
        <f t="shared" si="2"/>
        <v>4979200</v>
      </c>
    </row>
    <row r="89" spans="1:6" ht="18.75" customHeight="1" x14ac:dyDescent="0.25">
      <c r="A89" s="36" t="s">
        <v>171</v>
      </c>
      <c r="B89" s="37" t="s">
        <v>32</v>
      </c>
      <c r="C89" s="38" t="s">
        <v>172</v>
      </c>
      <c r="D89" s="39">
        <v>554600</v>
      </c>
      <c r="E89" s="39">
        <v>198223.02</v>
      </c>
      <c r="F89" s="40">
        <f t="shared" si="2"/>
        <v>356376.98</v>
      </c>
    </row>
    <row r="90" spans="1:6" ht="28.15" customHeight="1" x14ac:dyDescent="0.25">
      <c r="A90" s="36" t="s">
        <v>173</v>
      </c>
      <c r="B90" s="37" t="s">
        <v>32</v>
      </c>
      <c r="C90" s="38" t="s">
        <v>174</v>
      </c>
      <c r="D90" s="39">
        <v>200</v>
      </c>
      <c r="E90" s="39">
        <v>200</v>
      </c>
      <c r="F90" s="40" t="str">
        <f t="shared" si="2"/>
        <v>-</v>
      </c>
    </row>
    <row r="91" spans="1:6" ht="28.15" customHeight="1" x14ac:dyDescent="0.25">
      <c r="A91" s="36" t="s">
        <v>175</v>
      </c>
      <c r="B91" s="37" t="s">
        <v>32</v>
      </c>
      <c r="C91" s="38" t="s">
        <v>176</v>
      </c>
      <c r="D91" s="39">
        <v>200</v>
      </c>
      <c r="E91" s="39">
        <v>200</v>
      </c>
      <c r="F91" s="40" t="str">
        <f t="shared" si="2"/>
        <v>-</v>
      </c>
    </row>
    <row r="92" spans="1:6" ht="28.15" customHeight="1" x14ac:dyDescent="0.25">
      <c r="A92" s="36" t="s">
        <v>177</v>
      </c>
      <c r="B92" s="37" t="s">
        <v>32</v>
      </c>
      <c r="C92" s="38" t="s">
        <v>178</v>
      </c>
      <c r="D92" s="39">
        <v>554400</v>
      </c>
      <c r="E92" s="39">
        <v>198023.02</v>
      </c>
      <c r="F92" s="40">
        <f t="shared" si="2"/>
        <v>356376.98</v>
      </c>
    </row>
    <row r="93" spans="1:6" ht="37.700000000000003" customHeight="1" x14ac:dyDescent="0.25">
      <c r="A93" s="36" t="s">
        <v>179</v>
      </c>
      <c r="B93" s="37" t="s">
        <v>32</v>
      </c>
      <c r="C93" s="38" t="s">
        <v>180</v>
      </c>
      <c r="D93" s="39">
        <v>554400</v>
      </c>
      <c r="E93" s="39">
        <v>198023.02</v>
      </c>
      <c r="F93" s="40">
        <f t="shared" si="2"/>
        <v>356376.98</v>
      </c>
    </row>
    <row r="94" spans="1:6" ht="15" x14ac:dyDescent="0.25">
      <c r="A94" s="36" t="s">
        <v>181</v>
      </c>
      <c r="B94" s="37" t="s">
        <v>32</v>
      </c>
      <c r="C94" s="38" t="s">
        <v>182</v>
      </c>
      <c r="D94" s="39">
        <v>15792200</v>
      </c>
      <c r="E94" s="39">
        <v>4765684.4000000004</v>
      </c>
      <c r="F94" s="40">
        <f t="shared" si="2"/>
        <v>11026515.6</v>
      </c>
    </row>
    <row r="95" spans="1:6" ht="37.700000000000003" customHeight="1" x14ac:dyDescent="0.25">
      <c r="A95" s="36" t="s">
        <v>183</v>
      </c>
      <c r="B95" s="37" t="s">
        <v>32</v>
      </c>
      <c r="C95" s="38" t="s">
        <v>184</v>
      </c>
      <c r="D95" s="39">
        <v>10226600</v>
      </c>
      <c r="E95" s="39">
        <v>3280519.57</v>
      </c>
      <c r="F95" s="40">
        <f t="shared" si="2"/>
        <v>6946080.4299999997</v>
      </c>
    </row>
    <row r="96" spans="1:6" ht="46.9" customHeight="1" x14ac:dyDescent="0.25">
      <c r="A96" s="36" t="s">
        <v>185</v>
      </c>
      <c r="B96" s="37" t="s">
        <v>32</v>
      </c>
      <c r="C96" s="38" t="s">
        <v>186</v>
      </c>
      <c r="D96" s="39">
        <v>10226600</v>
      </c>
      <c r="E96" s="39">
        <v>3280519.57</v>
      </c>
      <c r="F96" s="40">
        <f t="shared" si="2"/>
        <v>6946080.4299999997</v>
      </c>
    </row>
    <row r="97" spans="1:6" ht="18.75" customHeight="1" x14ac:dyDescent="0.25">
      <c r="A97" s="36" t="s">
        <v>187</v>
      </c>
      <c r="B97" s="37" t="s">
        <v>32</v>
      </c>
      <c r="C97" s="38" t="s">
        <v>188</v>
      </c>
      <c r="D97" s="39">
        <v>5565600</v>
      </c>
      <c r="E97" s="39">
        <v>1485164.83</v>
      </c>
      <c r="F97" s="40">
        <f t="shared" si="2"/>
        <v>4080435.17</v>
      </c>
    </row>
    <row r="98" spans="1:6" ht="18.75" customHeight="1" x14ac:dyDescent="0.25">
      <c r="A98" s="36" t="s">
        <v>189</v>
      </c>
      <c r="B98" s="37" t="s">
        <v>32</v>
      </c>
      <c r="C98" s="38" t="s">
        <v>190</v>
      </c>
      <c r="D98" s="39">
        <v>5565600</v>
      </c>
      <c r="E98" s="39">
        <v>1485164.83</v>
      </c>
      <c r="F98" s="40">
        <f t="shared" si="2"/>
        <v>4080435.17</v>
      </c>
    </row>
    <row r="99" spans="1:6" ht="15" x14ac:dyDescent="0.25">
      <c r="A99" s="36" t="s">
        <v>191</v>
      </c>
      <c r="B99" s="37" t="s">
        <v>32</v>
      </c>
      <c r="C99" s="38" t="s">
        <v>192</v>
      </c>
      <c r="D99" s="39">
        <v>746200</v>
      </c>
      <c r="E99" s="39">
        <v>238870</v>
      </c>
      <c r="F99" s="40">
        <f t="shared" si="2"/>
        <v>507330</v>
      </c>
    </row>
    <row r="100" spans="1:6" ht="18.75" customHeight="1" x14ac:dyDescent="0.25">
      <c r="A100" s="36" t="s">
        <v>193</v>
      </c>
      <c r="B100" s="37" t="s">
        <v>32</v>
      </c>
      <c r="C100" s="38" t="s">
        <v>194</v>
      </c>
      <c r="D100" s="39">
        <v>746200</v>
      </c>
      <c r="E100" s="39">
        <v>238870</v>
      </c>
      <c r="F100" s="40">
        <f t="shared" si="2"/>
        <v>507330</v>
      </c>
    </row>
    <row r="101" spans="1:6" ht="18.75" customHeight="1" x14ac:dyDescent="0.25">
      <c r="A101" s="36" t="s">
        <v>193</v>
      </c>
      <c r="B101" s="37" t="s">
        <v>32</v>
      </c>
      <c r="C101" s="38" t="s">
        <v>195</v>
      </c>
      <c r="D101" s="39">
        <v>746200</v>
      </c>
      <c r="E101" s="39">
        <v>238870</v>
      </c>
      <c r="F101" s="40">
        <f t="shared" si="2"/>
        <v>507330</v>
      </c>
    </row>
    <row r="102" spans="1:6" ht="46.9" customHeight="1" x14ac:dyDescent="0.25">
      <c r="A102" s="36" t="s">
        <v>196</v>
      </c>
      <c r="B102" s="37" t="s">
        <v>32</v>
      </c>
      <c r="C102" s="38" t="s">
        <v>197</v>
      </c>
      <c r="D102" s="39" t="s">
        <v>45</v>
      </c>
      <c r="E102" s="39">
        <v>138.83000000000001</v>
      </c>
      <c r="F102" s="40" t="str">
        <f t="shared" si="2"/>
        <v>-</v>
      </c>
    </row>
    <row r="103" spans="1:6" ht="65.849999999999994" customHeight="1" x14ac:dyDescent="0.25">
      <c r="A103" s="41" t="s">
        <v>198</v>
      </c>
      <c r="B103" s="37" t="s">
        <v>32</v>
      </c>
      <c r="C103" s="38" t="s">
        <v>199</v>
      </c>
      <c r="D103" s="39" t="s">
        <v>45</v>
      </c>
      <c r="E103" s="39">
        <v>138.83000000000001</v>
      </c>
      <c r="F103" s="40" t="str">
        <f t="shared" si="2"/>
        <v>-</v>
      </c>
    </row>
    <row r="104" spans="1:6" ht="56.45" customHeight="1" x14ac:dyDescent="0.25">
      <c r="A104" s="41" t="s">
        <v>200</v>
      </c>
      <c r="B104" s="37" t="s">
        <v>32</v>
      </c>
      <c r="C104" s="38" t="s">
        <v>201</v>
      </c>
      <c r="D104" s="39" t="s">
        <v>45</v>
      </c>
      <c r="E104" s="39">
        <v>138.83000000000001</v>
      </c>
      <c r="F104" s="40" t="str">
        <f t="shared" si="2"/>
        <v>-</v>
      </c>
    </row>
    <row r="105" spans="1:6" ht="37.700000000000003" customHeight="1" x14ac:dyDescent="0.25">
      <c r="A105" s="36" t="s">
        <v>202</v>
      </c>
      <c r="B105" s="37" t="s">
        <v>32</v>
      </c>
      <c r="C105" s="38" t="s">
        <v>203</v>
      </c>
      <c r="D105" s="39" t="s">
        <v>45</v>
      </c>
      <c r="E105" s="39">
        <v>138.83000000000001</v>
      </c>
      <c r="F105" s="40" t="str">
        <f t="shared" si="2"/>
        <v>-</v>
      </c>
    </row>
    <row r="106" spans="1:6" ht="12.75" customHeight="1" x14ac:dyDescent="0.25">
      <c r="A106" s="42"/>
      <c r="B106" s="43"/>
      <c r="C106" s="43"/>
      <c r="D106" s="44"/>
      <c r="E106" s="44"/>
      <c r="F106" s="44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37"/>
  <sheetViews>
    <sheetView showGridLines="0" workbookViewId="0"/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0" t="s">
        <v>204</v>
      </c>
      <c r="B2" s="110"/>
      <c r="C2" s="110"/>
      <c r="D2" s="110"/>
      <c r="E2" s="18"/>
      <c r="F2" s="14" t="s">
        <v>205</v>
      </c>
    </row>
    <row r="3" spans="1:6" ht="13.5" customHeight="1" x14ac:dyDescent="0.25">
      <c r="A3" s="45"/>
      <c r="B3" s="45"/>
      <c r="C3" s="46"/>
      <c r="D3" s="47"/>
      <c r="E3" s="47"/>
      <c r="F3" s="47"/>
    </row>
    <row r="4" spans="1:6" ht="10.15" customHeight="1" x14ac:dyDescent="0.25">
      <c r="A4" s="124" t="s">
        <v>22</v>
      </c>
      <c r="B4" s="111" t="s">
        <v>23</v>
      </c>
      <c r="C4" s="122" t="s">
        <v>206</v>
      </c>
      <c r="D4" s="107" t="s">
        <v>25</v>
      </c>
      <c r="E4" s="127" t="s">
        <v>26</v>
      </c>
      <c r="F4" s="104" t="s">
        <v>27</v>
      </c>
    </row>
    <row r="5" spans="1:6" ht="5.45" customHeight="1" x14ac:dyDescent="0.25">
      <c r="A5" s="125"/>
      <c r="B5" s="112"/>
      <c r="C5" s="123"/>
      <c r="D5" s="108"/>
      <c r="E5" s="128"/>
      <c r="F5" s="105"/>
    </row>
    <row r="6" spans="1:6" ht="9.6" customHeight="1" x14ac:dyDescent="0.25">
      <c r="A6" s="125"/>
      <c r="B6" s="112"/>
      <c r="C6" s="123"/>
      <c r="D6" s="108"/>
      <c r="E6" s="128"/>
      <c r="F6" s="105"/>
    </row>
    <row r="7" spans="1:6" ht="6" customHeight="1" x14ac:dyDescent="0.25">
      <c r="A7" s="125"/>
      <c r="B7" s="112"/>
      <c r="C7" s="123"/>
      <c r="D7" s="108"/>
      <c r="E7" s="128"/>
      <c r="F7" s="105"/>
    </row>
    <row r="8" spans="1:6" ht="6.6" customHeight="1" x14ac:dyDescent="0.25">
      <c r="A8" s="125"/>
      <c r="B8" s="112"/>
      <c r="C8" s="123"/>
      <c r="D8" s="108"/>
      <c r="E8" s="128"/>
      <c r="F8" s="105"/>
    </row>
    <row r="9" spans="1:6" ht="10.9" customHeight="1" x14ac:dyDescent="0.25">
      <c r="A9" s="125"/>
      <c r="B9" s="112"/>
      <c r="C9" s="123"/>
      <c r="D9" s="108"/>
      <c r="E9" s="128"/>
      <c r="F9" s="105"/>
    </row>
    <row r="10" spans="1:6" ht="4.1500000000000004" hidden="1" customHeight="1" x14ac:dyDescent="0.25">
      <c r="A10" s="125"/>
      <c r="B10" s="112"/>
      <c r="C10" s="48"/>
      <c r="D10" s="108"/>
      <c r="E10" s="49"/>
      <c r="F10" s="50"/>
    </row>
    <row r="11" spans="1:6" ht="13.15" hidden="1" customHeight="1" x14ac:dyDescent="0.25">
      <c r="A11" s="126"/>
      <c r="B11" s="113"/>
      <c r="C11" s="51"/>
      <c r="D11" s="109"/>
      <c r="E11" s="52"/>
      <c r="F11" s="53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5" x14ac:dyDescent="0.25">
      <c r="A13" s="55" t="s">
        <v>207</v>
      </c>
      <c r="B13" s="56" t="s">
        <v>208</v>
      </c>
      <c r="C13" s="57" t="s">
        <v>209</v>
      </c>
      <c r="D13" s="58">
        <v>54550500</v>
      </c>
      <c r="E13" s="59">
        <v>16916951.41</v>
      </c>
      <c r="F13" s="60">
        <f>IF(OR(D13="-",IF(E13="-",0,E13)&gt;=IF(D13="-",0,D13)),"-",IF(D13="-",0,D13)-IF(E13="-",0,E13))</f>
        <v>37633548.590000004</v>
      </c>
    </row>
    <row r="14" spans="1:6" ht="15" x14ac:dyDescent="0.25">
      <c r="A14" s="61" t="s">
        <v>34</v>
      </c>
      <c r="B14" s="62"/>
      <c r="C14" s="63"/>
      <c r="D14" s="64"/>
      <c r="E14" s="65"/>
      <c r="F14" s="66"/>
    </row>
    <row r="15" spans="1:6" ht="18.75" customHeight="1" x14ac:dyDescent="0.25">
      <c r="A15" s="55" t="s">
        <v>210</v>
      </c>
      <c r="B15" s="56" t="s">
        <v>208</v>
      </c>
      <c r="C15" s="57" t="s">
        <v>211</v>
      </c>
      <c r="D15" s="58">
        <v>54550500</v>
      </c>
      <c r="E15" s="59">
        <v>16916951.41</v>
      </c>
      <c r="F15" s="60">
        <f t="shared" ref="F15:F46" si="0">IF(OR(D15="-",IF(E15="-",0,E15)&gt;=IF(D15="-",0,D15)),"-",IF(D15="-",0,D15)-IF(E15="-",0,E15))</f>
        <v>37633548.590000004</v>
      </c>
    </row>
    <row r="16" spans="1:6" ht="15" x14ac:dyDescent="0.25">
      <c r="A16" s="67" t="s">
        <v>212</v>
      </c>
      <c r="B16" s="68" t="s">
        <v>208</v>
      </c>
      <c r="C16" s="69" t="s">
        <v>213</v>
      </c>
      <c r="D16" s="70">
        <v>14077600</v>
      </c>
      <c r="E16" s="71">
        <v>4916778.08</v>
      </c>
      <c r="F16" s="72">
        <f t="shared" si="0"/>
        <v>9160821.9199999999</v>
      </c>
    </row>
    <row r="17" spans="1:6" ht="37.700000000000003" customHeight="1" x14ac:dyDescent="0.25">
      <c r="A17" s="55" t="s">
        <v>214</v>
      </c>
      <c r="B17" s="56" t="s">
        <v>208</v>
      </c>
      <c r="C17" s="57" t="s">
        <v>215</v>
      </c>
      <c r="D17" s="58">
        <v>13017400</v>
      </c>
      <c r="E17" s="59">
        <v>4896778.08</v>
      </c>
      <c r="F17" s="60">
        <f t="shared" si="0"/>
        <v>8120621.9199999999</v>
      </c>
    </row>
    <row r="18" spans="1:6" ht="37.700000000000003" customHeight="1" x14ac:dyDescent="0.25">
      <c r="A18" s="55" t="s">
        <v>214</v>
      </c>
      <c r="B18" s="56" t="s">
        <v>208</v>
      </c>
      <c r="C18" s="57" t="s">
        <v>216</v>
      </c>
      <c r="D18" s="58">
        <v>13017400</v>
      </c>
      <c r="E18" s="59">
        <v>4896778.08</v>
      </c>
      <c r="F18" s="60">
        <f t="shared" si="0"/>
        <v>8120621.9199999999</v>
      </c>
    </row>
    <row r="19" spans="1:6" ht="37.700000000000003" customHeight="1" x14ac:dyDescent="0.25">
      <c r="A19" s="67" t="s">
        <v>217</v>
      </c>
      <c r="B19" s="68" t="s">
        <v>208</v>
      </c>
      <c r="C19" s="69" t="s">
        <v>218</v>
      </c>
      <c r="D19" s="70">
        <v>11295700</v>
      </c>
      <c r="E19" s="71">
        <v>4232126.57</v>
      </c>
      <c r="F19" s="72">
        <f t="shared" si="0"/>
        <v>7063573.4299999997</v>
      </c>
    </row>
    <row r="20" spans="1:6" ht="37.700000000000003" customHeight="1" x14ac:dyDescent="0.25">
      <c r="A20" s="67" t="s">
        <v>217</v>
      </c>
      <c r="B20" s="68" t="s">
        <v>208</v>
      </c>
      <c r="C20" s="69" t="s">
        <v>219</v>
      </c>
      <c r="D20" s="70">
        <v>8341900</v>
      </c>
      <c r="E20" s="71">
        <v>3264709.51</v>
      </c>
      <c r="F20" s="72">
        <f t="shared" si="0"/>
        <v>5077190.49</v>
      </c>
    </row>
    <row r="21" spans="1:6" ht="37.700000000000003" customHeight="1" x14ac:dyDescent="0.25">
      <c r="A21" s="67" t="s">
        <v>217</v>
      </c>
      <c r="B21" s="68" t="s">
        <v>208</v>
      </c>
      <c r="C21" s="69" t="s">
        <v>220</v>
      </c>
      <c r="D21" s="70">
        <v>434500</v>
      </c>
      <c r="E21" s="71">
        <v>98802.13</v>
      </c>
      <c r="F21" s="72">
        <f t="shared" si="0"/>
        <v>335697.87</v>
      </c>
    </row>
    <row r="22" spans="1:6" ht="37.700000000000003" customHeight="1" x14ac:dyDescent="0.25">
      <c r="A22" s="67" t="s">
        <v>217</v>
      </c>
      <c r="B22" s="68" t="s">
        <v>208</v>
      </c>
      <c r="C22" s="69" t="s">
        <v>221</v>
      </c>
      <c r="D22" s="70">
        <v>2519300</v>
      </c>
      <c r="E22" s="71">
        <v>868614.93</v>
      </c>
      <c r="F22" s="72">
        <f t="shared" si="0"/>
        <v>1650685.0699999998</v>
      </c>
    </row>
    <row r="23" spans="1:6" ht="37.700000000000003" customHeight="1" x14ac:dyDescent="0.25">
      <c r="A23" s="67" t="s">
        <v>222</v>
      </c>
      <c r="B23" s="68" t="s">
        <v>208</v>
      </c>
      <c r="C23" s="69" t="s">
        <v>223</v>
      </c>
      <c r="D23" s="70">
        <v>1711500</v>
      </c>
      <c r="E23" s="71">
        <v>660856.51</v>
      </c>
      <c r="F23" s="72">
        <f t="shared" si="0"/>
        <v>1050643.49</v>
      </c>
    </row>
    <row r="24" spans="1:6" ht="37.700000000000003" customHeight="1" x14ac:dyDescent="0.25">
      <c r="A24" s="67" t="s">
        <v>222</v>
      </c>
      <c r="B24" s="68" t="s">
        <v>208</v>
      </c>
      <c r="C24" s="69" t="s">
        <v>224</v>
      </c>
      <c r="D24" s="70">
        <v>1478100</v>
      </c>
      <c r="E24" s="71">
        <v>575151.22</v>
      </c>
      <c r="F24" s="72">
        <f t="shared" si="0"/>
        <v>902948.78</v>
      </c>
    </row>
    <row r="25" spans="1:6" ht="37.700000000000003" customHeight="1" x14ac:dyDescent="0.25">
      <c r="A25" s="67" t="s">
        <v>222</v>
      </c>
      <c r="B25" s="68" t="s">
        <v>208</v>
      </c>
      <c r="C25" s="69" t="s">
        <v>225</v>
      </c>
      <c r="D25" s="70">
        <v>233400</v>
      </c>
      <c r="E25" s="71">
        <v>85705.29</v>
      </c>
      <c r="F25" s="72">
        <f t="shared" si="0"/>
        <v>147694.71000000002</v>
      </c>
    </row>
    <row r="26" spans="1:6" ht="18.75" customHeight="1" x14ac:dyDescent="0.25">
      <c r="A26" s="67" t="s">
        <v>226</v>
      </c>
      <c r="B26" s="68" t="s">
        <v>208</v>
      </c>
      <c r="C26" s="69" t="s">
        <v>227</v>
      </c>
      <c r="D26" s="70">
        <v>10000</v>
      </c>
      <c r="E26" s="71">
        <v>3595</v>
      </c>
      <c r="F26" s="72">
        <f t="shared" si="0"/>
        <v>6405</v>
      </c>
    </row>
    <row r="27" spans="1:6" ht="18.75" customHeight="1" x14ac:dyDescent="0.25">
      <c r="A27" s="67" t="s">
        <v>226</v>
      </c>
      <c r="B27" s="68" t="s">
        <v>208</v>
      </c>
      <c r="C27" s="69" t="s">
        <v>228</v>
      </c>
      <c r="D27" s="70">
        <v>10000</v>
      </c>
      <c r="E27" s="71">
        <v>3595</v>
      </c>
      <c r="F27" s="72">
        <f t="shared" si="0"/>
        <v>6405</v>
      </c>
    </row>
    <row r="28" spans="1:6" ht="56.45" customHeight="1" x14ac:dyDescent="0.25">
      <c r="A28" s="73" t="s">
        <v>229</v>
      </c>
      <c r="B28" s="68" t="s">
        <v>208</v>
      </c>
      <c r="C28" s="69" t="s">
        <v>230</v>
      </c>
      <c r="D28" s="70">
        <v>200</v>
      </c>
      <c r="E28" s="71">
        <v>200</v>
      </c>
      <c r="F28" s="72" t="str">
        <f t="shared" si="0"/>
        <v>-</v>
      </c>
    </row>
    <row r="29" spans="1:6" ht="56.45" customHeight="1" x14ac:dyDescent="0.25">
      <c r="A29" s="73" t="s">
        <v>229</v>
      </c>
      <c r="B29" s="68" t="s">
        <v>208</v>
      </c>
      <c r="C29" s="69" t="s">
        <v>231</v>
      </c>
      <c r="D29" s="70">
        <v>200</v>
      </c>
      <c r="E29" s="71">
        <v>200</v>
      </c>
      <c r="F29" s="72" t="str">
        <f t="shared" si="0"/>
        <v>-</v>
      </c>
    </row>
    <row r="30" spans="1:6" ht="15" x14ac:dyDescent="0.25">
      <c r="A30" s="55" t="s">
        <v>232</v>
      </c>
      <c r="B30" s="56" t="s">
        <v>208</v>
      </c>
      <c r="C30" s="57" t="s">
        <v>233</v>
      </c>
      <c r="D30" s="58">
        <v>496200</v>
      </c>
      <c r="E30" s="59" t="s">
        <v>45</v>
      </c>
      <c r="F30" s="60">
        <f t="shared" si="0"/>
        <v>496200</v>
      </c>
    </row>
    <row r="31" spans="1:6" ht="15" x14ac:dyDescent="0.25">
      <c r="A31" s="55" t="s">
        <v>232</v>
      </c>
      <c r="B31" s="56" t="s">
        <v>208</v>
      </c>
      <c r="C31" s="57" t="s">
        <v>234</v>
      </c>
      <c r="D31" s="58">
        <v>496200</v>
      </c>
      <c r="E31" s="59" t="s">
        <v>45</v>
      </c>
      <c r="F31" s="60">
        <f t="shared" si="0"/>
        <v>496200</v>
      </c>
    </row>
    <row r="32" spans="1:6" ht="18.75" customHeight="1" x14ac:dyDescent="0.25">
      <c r="A32" s="67" t="s">
        <v>235</v>
      </c>
      <c r="B32" s="68" t="s">
        <v>208</v>
      </c>
      <c r="C32" s="69" t="s">
        <v>236</v>
      </c>
      <c r="D32" s="70">
        <v>496200</v>
      </c>
      <c r="E32" s="71" t="s">
        <v>45</v>
      </c>
      <c r="F32" s="72">
        <f t="shared" si="0"/>
        <v>496200</v>
      </c>
    </row>
    <row r="33" spans="1:6" ht="15" x14ac:dyDescent="0.25">
      <c r="A33" s="55" t="s">
        <v>237</v>
      </c>
      <c r="B33" s="56" t="s">
        <v>208</v>
      </c>
      <c r="C33" s="57" t="s">
        <v>238</v>
      </c>
      <c r="D33" s="58">
        <v>300000</v>
      </c>
      <c r="E33" s="59" t="s">
        <v>45</v>
      </c>
      <c r="F33" s="60">
        <f t="shared" si="0"/>
        <v>300000</v>
      </c>
    </row>
    <row r="34" spans="1:6" ht="15" x14ac:dyDescent="0.25">
      <c r="A34" s="55" t="s">
        <v>237</v>
      </c>
      <c r="B34" s="56" t="s">
        <v>208</v>
      </c>
      <c r="C34" s="57" t="s">
        <v>239</v>
      </c>
      <c r="D34" s="58">
        <v>300000</v>
      </c>
      <c r="E34" s="59" t="s">
        <v>45</v>
      </c>
      <c r="F34" s="60">
        <f t="shared" si="0"/>
        <v>300000</v>
      </c>
    </row>
    <row r="35" spans="1:6" ht="37.700000000000003" customHeight="1" x14ac:dyDescent="0.25">
      <c r="A35" s="67" t="s">
        <v>240</v>
      </c>
      <c r="B35" s="68" t="s">
        <v>208</v>
      </c>
      <c r="C35" s="69" t="s">
        <v>241</v>
      </c>
      <c r="D35" s="70">
        <v>300000</v>
      </c>
      <c r="E35" s="71" t="s">
        <v>45</v>
      </c>
      <c r="F35" s="72">
        <f t="shared" si="0"/>
        <v>300000</v>
      </c>
    </row>
    <row r="36" spans="1:6" ht="15" x14ac:dyDescent="0.25">
      <c r="A36" s="55" t="s">
        <v>242</v>
      </c>
      <c r="B36" s="56" t="s">
        <v>208</v>
      </c>
      <c r="C36" s="57" t="s">
        <v>243</v>
      </c>
      <c r="D36" s="58">
        <v>264000</v>
      </c>
      <c r="E36" s="59">
        <v>20000</v>
      </c>
      <c r="F36" s="60">
        <f t="shared" si="0"/>
        <v>244000</v>
      </c>
    </row>
    <row r="37" spans="1:6" ht="15" x14ac:dyDescent="0.25">
      <c r="A37" s="55" t="s">
        <v>242</v>
      </c>
      <c r="B37" s="56" t="s">
        <v>208</v>
      </c>
      <c r="C37" s="57" t="s">
        <v>244</v>
      </c>
      <c r="D37" s="58">
        <v>30000</v>
      </c>
      <c r="E37" s="59" t="s">
        <v>45</v>
      </c>
      <c r="F37" s="60">
        <f t="shared" si="0"/>
        <v>30000</v>
      </c>
    </row>
    <row r="38" spans="1:6" ht="18.75" customHeight="1" x14ac:dyDescent="0.25">
      <c r="A38" s="67" t="s">
        <v>245</v>
      </c>
      <c r="B38" s="68" t="s">
        <v>208</v>
      </c>
      <c r="C38" s="69" t="s">
        <v>246</v>
      </c>
      <c r="D38" s="70">
        <v>10000</v>
      </c>
      <c r="E38" s="71" t="s">
        <v>45</v>
      </c>
      <c r="F38" s="72">
        <f t="shared" si="0"/>
        <v>10000</v>
      </c>
    </row>
    <row r="39" spans="1:6" ht="18.75" customHeight="1" x14ac:dyDescent="0.25">
      <c r="A39" s="67" t="s">
        <v>245</v>
      </c>
      <c r="B39" s="68" t="s">
        <v>208</v>
      </c>
      <c r="C39" s="69" t="s">
        <v>247</v>
      </c>
      <c r="D39" s="70">
        <v>10000</v>
      </c>
      <c r="E39" s="71" t="s">
        <v>45</v>
      </c>
      <c r="F39" s="72">
        <f t="shared" si="0"/>
        <v>10000</v>
      </c>
    </row>
    <row r="40" spans="1:6" ht="18.75" customHeight="1" x14ac:dyDescent="0.25">
      <c r="A40" s="67" t="s">
        <v>248</v>
      </c>
      <c r="B40" s="68" t="s">
        <v>208</v>
      </c>
      <c r="C40" s="69" t="s">
        <v>249</v>
      </c>
      <c r="D40" s="70">
        <v>20000</v>
      </c>
      <c r="E40" s="71" t="s">
        <v>45</v>
      </c>
      <c r="F40" s="72">
        <f t="shared" si="0"/>
        <v>20000</v>
      </c>
    </row>
    <row r="41" spans="1:6" ht="18.75" customHeight="1" x14ac:dyDescent="0.25">
      <c r="A41" s="67" t="s">
        <v>248</v>
      </c>
      <c r="B41" s="68" t="s">
        <v>208</v>
      </c>
      <c r="C41" s="69" t="s">
        <v>250</v>
      </c>
      <c r="D41" s="70">
        <v>20000</v>
      </c>
      <c r="E41" s="71" t="s">
        <v>45</v>
      </c>
      <c r="F41" s="72">
        <f t="shared" si="0"/>
        <v>20000</v>
      </c>
    </row>
    <row r="42" spans="1:6" ht="15" x14ac:dyDescent="0.25">
      <c r="A42" s="55" t="s">
        <v>242</v>
      </c>
      <c r="B42" s="56" t="s">
        <v>208</v>
      </c>
      <c r="C42" s="57" t="s">
        <v>251</v>
      </c>
      <c r="D42" s="58">
        <v>10000</v>
      </c>
      <c r="E42" s="59" t="s">
        <v>45</v>
      </c>
      <c r="F42" s="60">
        <f t="shared" si="0"/>
        <v>10000</v>
      </c>
    </row>
    <row r="43" spans="1:6" ht="18.75" customHeight="1" x14ac:dyDescent="0.25">
      <c r="A43" s="67" t="s">
        <v>226</v>
      </c>
      <c r="B43" s="68" t="s">
        <v>208</v>
      </c>
      <c r="C43" s="69" t="s">
        <v>252</v>
      </c>
      <c r="D43" s="70">
        <v>10000</v>
      </c>
      <c r="E43" s="71" t="s">
        <v>45</v>
      </c>
      <c r="F43" s="72">
        <f t="shared" si="0"/>
        <v>10000</v>
      </c>
    </row>
    <row r="44" spans="1:6" ht="18.75" customHeight="1" x14ac:dyDescent="0.25">
      <c r="A44" s="67" t="s">
        <v>226</v>
      </c>
      <c r="B44" s="68" t="s">
        <v>208</v>
      </c>
      <c r="C44" s="69" t="s">
        <v>253</v>
      </c>
      <c r="D44" s="70">
        <v>10000</v>
      </c>
      <c r="E44" s="71" t="s">
        <v>45</v>
      </c>
      <c r="F44" s="72">
        <f t="shared" si="0"/>
        <v>10000</v>
      </c>
    </row>
    <row r="45" spans="1:6" ht="15" x14ac:dyDescent="0.25">
      <c r="A45" s="55" t="s">
        <v>242</v>
      </c>
      <c r="B45" s="56" t="s">
        <v>208</v>
      </c>
      <c r="C45" s="57" t="s">
        <v>254</v>
      </c>
      <c r="D45" s="58">
        <v>224000</v>
      </c>
      <c r="E45" s="59">
        <v>20000</v>
      </c>
      <c r="F45" s="60">
        <f t="shared" si="0"/>
        <v>204000</v>
      </c>
    </row>
    <row r="46" spans="1:6" ht="18.75" customHeight="1" x14ac:dyDescent="0.25">
      <c r="A46" s="67" t="s">
        <v>255</v>
      </c>
      <c r="B46" s="68" t="s">
        <v>208</v>
      </c>
      <c r="C46" s="69" t="s">
        <v>256</v>
      </c>
      <c r="D46" s="70">
        <v>20000</v>
      </c>
      <c r="E46" s="71">
        <v>20000</v>
      </c>
      <c r="F46" s="72" t="str">
        <f t="shared" si="0"/>
        <v>-</v>
      </c>
    </row>
    <row r="47" spans="1:6" ht="18.75" customHeight="1" x14ac:dyDescent="0.25">
      <c r="A47" s="67" t="s">
        <v>255</v>
      </c>
      <c r="B47" s="68" t="s">
        <v>208</v>
      </c>
      <c r="C47" s="69" t="s">
        <v>257</v>
      </c>
      <c r="D47" s="70">
        <v>20000</v>
      </c>
      <c r="E47" s="71">
        <v>20000</v>
      </c>
      <c r="F47" s="72" t="str">
        <f t="shared" ref="F47:F78" si="1">IF(OR(D47="-",IF(E47="-",0,E47)&gt;=IF(D47="-",0,D47)),"-",IF(D47="-",0,D47)-IF(E47="-",0,E47))</f>
        <v>-</v>
      </c>
    </row>
    <row r="48" spans="1:6" ht="37.700000000000003" customHeight="1" x14ac:dyDescent="0.25">
      <c r="A48" s="67" t="s">
        <v>258</v>
      </c>
      <c r="B48" s="68" t="s">
        <v>208</v>
      </c>
      <c r="C48" s="69" t="s">
        <v>259</v>
      </c>
      <c r="D48" s="70">
        <v>200000</v>
      </c>
      <c r="E48" s="71" t="s">
        <v>45</v>
      </c>
      <c r="F48" s="72">
        <f t="shared" si="1"/>
        <v>200000</v>
      </c>
    </row>
    <row r="49" spans="1:6" ht="37.700000000000003" customHeight="1" x14ac:dyDescent="0.25">
      <c r="A49" s="67" t="s">
        <v>258</v>
      </c>
      <c r="B49" s="68" t="s">
        <v>208</v>
      </c>
      <c r="C49" s="69" t="s">
        <v>260</v>
      </c>
      <c r="D49" s="70">
        <v>200000</v>
      </c>
      <c r="E49" s="71" t="s">
        <v>45</v>
      </c>
      <c r="F49" s="72">
        <f t="shared" si="1"/>
        <v>200000</v>
      </c>
    </row>
    <row r="50" spans="1:6" ht="37.700000000000003" customHeight="1" x14ac:dyDescent="0.25">
      <c r="A50" s="67" t="s">
        <v>261</v>
      </c>
      <c r="B50" s="68" t="s">
        <v>208</v>
      </c>
      <c r="C50" s="69" t="s">
        <v>262</v>
      </c>
      <c r="D50" s="70">
        <v>4000</v>
      </c>
      <c r="E50" s="71" t="s">
        <v>45</v>
      </c>
      <c r="F50" s="72">
        <f t="shared" si="1"/>
        <v>4000</v>
      </c>
    </row>
    <row r="51" spans="1:6" ht="37.700000000000003" customHeight="1" x14ac:dyDescent="0.25">
      <c r="A51" s="67" t="s">
        <v>261</v>
      </c>
      <c r="B51" s="68" t="s">
        <v>208</v>
      </c>
      <c r="C51" s="69" t="s">
        <v>263</v>
      </c>
      <c r="D51" s="70">
        <v>4000</v>
      </c>
      <c r="E51" s="71" t="s">
        <v>45</v>
      </c>
      <c r="F51" s="72">
        <f t="shared" si="1"/>
        <v>4000</v>
      </c>
    </row>
    <row r="52" spans="1:6" ht="15" x14ac:dyDescent="0.25">
      <c r="A52" s="67" t="s">
        <v>264</v>
      </c>
      <c r="B52" s="68" t="s">
        <v>208</v>
      </c>
      <c r="C52" s="69" t="s">
        <v>265</v>
      </c>
      <c r="D52" s="70">
        <v>554400</v>
      </c>
      <c r="E52" s="71">
        <v>198023.02</v>
      </c>
      <c r="F52" s="72">
        <f t="shared" si="1"/>
        <v>356376.98</v>
      </c>
    </row>
    <row r="53" spans="1:6" ht="15" x14ac:dyDescent="0.25">
      <c r="A53" s="55" t="s">
        <v>266</v>
      </c>
      <c r="B53" s="56" t="s">
        <v>208</v>
      </c>
      <c r="C53" s="57" t="s">
        <v>267</v>
      </c>
      <c r="D53" s="58">
        <v>554400</v>
      </c>
      <c r="E53" s="59">
        <v>198023.02</v>
      </c>
      <c r="F53" s="60">
        <f t="shared" si="1"/>
        <v>356376.98</v>
      </c>
    </row>
    <row r="54" spans="1:6" ht="15" x14ac:dyDescent="0.25">
      <c r="A54" s="55" t="s">
        <v>266</v>
      </c>
      <c r="B54" s="56" t="s">
        <v>208</v>
      </c>
      <c r="C54" s="57" t="s">
        <v>268</v>
      </c>
      <c r="D54" s="58">
        <v>554400</v>
      </c>
      <c r="E54" s="59">
        <v>198023.02</v>
      </c>
      <c r="F54" s="60">
        <f t="shared" si="1"/>
        <v>356376.98</v>
      </c>
    </row>
    <row r="55" spans="1:6" ht="46.9" customHeight="1" x14ac:dyDescent="0.25">
      <c r="A55" s="67" t="s">
        <v>269</v>
      </c>
      <c r="B55" s="68" t="s">
        <v>208</v>
      </c>
      <c r="C55" s="69" t="s">
        <v>270</v>
      </c>
      <c r="D55" s="70">
        <v>554400</v>
      </c>
      <c r="E55" s="71">
        <v>198023.02</v>
      </c>
      <c r="F55" s="72">
        <f t="shared" si="1"/>
        <v>356376.98</v>
      </c>
    </row>
    <row r="56" spans="1:6" ht="46.9" customHeight="1" x14ac:dyDescent="0.25">
      <c r="A56" s="67" t="s">
        <v>269</v>
      </c>
      <c r="B56" s="68" t="s">
        <v>208</v>
      </c>
      <c r="C56" s="69" t="s">
        <v>271</v>
      </c>
      <c r="D56" s="70">
        <v>425800</v>
      </c>
      <c r="E56" s="71">
        <v>155762.44</v>
      </c>
      <c r="F56" s="72">
        <f t="shared" si="1"/>
        <v>270037.56</v>
      </c>
    </row>
    <row r="57" spans="1:6" ht="46.9" customHeight="1" x14ac:dyDescent="0.25">
      <c r="A57" s="67" t="s">
        <v>269</v>
      </c>
      <c r="B57" s="68" t="s">
        <v>208</v>
      </c>
      <c r="C57" s="69" t="s">
        <v>272</v>
      </c>
      <c r="D57" s="70">
        <v>128600</v>
      </c>
      <c r="E57" s="71">
        <v>42260.58</v>
      </c>
      <c r="F57" s="72">
        <f t="shared" si="1"/>
        <v>86339.42</v>
      </c>
    </row>
    <row r="58" spans="1:6" ht="18.75" customHeight="1" x14ac:dyDescent="0.25">
      <c r="A58" s="67" t="s">
        <v>273</v>
      </c>
      <c r="B58" s="68" t="s">
        <v>208</v>
      </c>
      <c r="C58" s="69" t="s">
        <v>274</v>
      </c>
      <c r="D58" s="70">
        <v>720000</v>
      </c>
      <c r="E58" s="71">
        <v>104560</v>
      </c>
      <c r="F58" s="72">
        <f t="shared" si="1"/>
        <v>615440</v>
      </c>
    </row>
    <row r="59" spans="1:6" ht="28.15" customHeight="1" x14ac:dyDescent="0.25">
      <c r="A59" s="55" t="s">
        <v>275</v>
      </c>
      <c r="B59" s="56" t="s">
        <v>208</v>
      </c>
      <c r="C59" s="57" t="s">
        <v>276</v>
      </c>
      <c r="D59" s="58">
        <v>720000</v>
      </c>
      <c r="E59" s="59">
        <v>104560</v>
      </c>
      <c r="F59" s="60">
        <f t="shared" si="1"/>
        <v>615440</v>
      </c>
    </row>
    <row r="60" spans="1:6" ht="28.15" customHeight="1" x14ac:dyDescent="0.25">
      <c r="A60" s="55" t="s">
        <v>275</v>
      </c>
      <c r="B60" s="56" t="s">
        <v>208</v>
      </c>
      <c r="C60" s="57" t="s">
        <v>277</v>
      </c>
      <c r="D60" s="58">
        <v>720000</v>
      </c>
      <c r="E60" s="59">
        <v>104560</v>
      </c>
      <c r="F60" s="60">
        <f t="shared" si="1"/>
        <v>615440</v>
      </c>
    </row>
    <row r="61" spans="1:6" ht="18.75" customHeight="1" x14ac:dyDescent="0.25">
      <c r="A61" s="67" t="s">
        <v>278</v>
      </c>
      <c r="B61" s="68" t="s">
        <v>208</v>
      </c>
      <c r="C61" s="69" t="s">
        <v>279</v>
      </c>
      <c r="D61" s="70">
        <v>240000</v>
      </c>
      <c r="E61" s="71">
        <v>37750</v>
      </c>
      <c r="F61" s="72">
        <f t="shared" si="1"/>
        <v>202250</v>
      </c>
    </row>
    <row r="62" spans="1:6" ht="18.75" customHeight="1" x14ac:dyDescent="0.25">
      <c r="A62" s="67" t="s">
        <v>278</v>
      </c>
      <c r="B62" s="68" t="s">
        <v>208</v>
      </c>
      <c r="C62" s="69" t="s">
        <v>280</v>
      </c>
      <c r="D62" s="70">
        <v>240000</v>
      </c>
      <c r="E62" s="71">
        <v>37750</v>
      </c>
      <c r="F62" s="72">
        <f t="shared" si="1"/>
        <v>202250</v>
      </c>
    </row>
    <row r="63" spans="1:6" ht="28.15" customHeight="1" x14ac:dyDescent="0.25">
      <c r="A63" s="67" t="s">
        <v>281</v>
      </c>
      <c r="B63" s="68" t="s">
        <v>208</v>
      </c>
      <c r="C63" s="69" t="s">
        <v>282</v>
      </c>
      <c r="D63" s="70">
        <v>480000</v>
      </c>
      <c r="E63" s="71">
        <v>66810</v>
      </c>
      <c r="F63" s="72">
        <f t="shared" si="1"/>
        <v>413190</v>
      </c>
    </row>
    <row r="64" spans="1:6" ht="28.15" customHeight="1" x14ac:dyDescent="0.25">
      <c r="A64" s="67" t="s">
        <v>281</v>
      </c>
      <c r="B64" s="68" t="s">
        <v>208</v>
      </c>
      <c r="C64" s="69" t="s">
        <v>283</v>
      </c>
      <c r="D64" s="70">
        <v>480000</v>
      </c>
      <c r="E64" s="71">
        <v>66810</v>
      </c>
      <c r="F64" s="72">
        <f t="shared" si="1"/>
        <v>413190</v>
      </c>
    </row>
    <row r="65" spans="1:6" ht="15" x14ac:dyDescent="0.25">
      <c r="A65" s="67" t="s">
        <v>284</v>
      </c>
      <c r="B65" s="68" t="s">
        <v>208</v>
      </c>
      <c r="C65" s="69" t="s">
        <v>285</v>
      </c>
      <c r="D65" s="70">
        <v>14983500</v>
      </c>
      <c r="E65" s="71">
        <v>3317845</v>
      </c>
      <c r="F65" s="72">
        <f t="shared" si="1"/>
        <v>11665655</v>
      </c>
    </row>
    <row r="66" spans="1:6" ht="15" x14ac:dyDescent="0.25">
      <c r="A66" s="55" t="s">
        <v>286</v>
      </c>
      <c r="B66" s="56" t="s">
        <v>208</v>
      </c>
      <c r="C66" s="57" t="s">
        <v>287</v>
      </c>
      <c r="D66" s="58">
        <v>1760900</v>
      </c>
      <c r="E66" s="59">
        <v>37325.43</v>
      </c>
      <c r="F66" s="60">
        <f t="shared" si="1"/>
        <v>1723574.57</v>
      </c>
    </row>
    <row r="67" spans="1:6" ht="15" x14ac:dyDescent="0.25">
      <c r="A67" s="55" t="s">
        <v>286</v>
      </c>
      <c r="B67" s="56" t="s">
        <v>208</v>
      </c>
      <c r="C67" s="57" t="s">
        <v>288</v>
      </c>
      <c r="D67" s="58">
        <v>1760900</v>
      </c>
      <c r="E67" s="59">
        <v>37325.43</v>
      </c>
      <c r="F67" s="60">
        <f t="shared" si="1"/>
        <v>1723574.57</v>
      </c>
    </row>
    <row r="68" spans="1:6" ht="28.15" customHeight="1" x14ac:dyDescent="0.25">
      <c r="A68" s="67" t="s">
        <v>289</v>
      </c>
      <c r="B68" s="68" t="s">
        <v>208</v>
      </c>
      <c r="C68" s="69" t="s">
        <v>290</v>
      </c>
      <c r="D68" s="70">
        <v>1760900</v>
      </c>
      <c r="E68" s="71">
        <v>37325.43</v>
      </c>
      <c r="F68" s="72">
        <f t="shared" si="1"/>
        <v>1723574.57</v>
      </c>
    </row>
    <row r="69" spans="1:6" ht="28.15" customHeight="1" x14ac:dyDescent="0.25">
      <c r="A69" s="67" t="s">
        <v>289</v>
      </c>
      <c r="B69" s="68" t="s">
        <v>208</v>
      </c>
      <c r="C69" s="69" t="s">
        <v>291</v>
      </c>
      <c r="D69" s="70">
        <v>1760900</v>
      </c>
      <c r="E69" s="71">
        <v>37325.43</v>
      </c>
      <c r="F69" s="72">
        <f t="shared" si="1"/>
        <v>1723574.57</v>
      </c>
    </row>
    <row r="70" spans="1:6" ht="15" x14ac:dyDescent="0.25">
      <c r="A70" s="55" t="s">
        <v>292</v>
      </c>
      <c r="B70" s="56" t="s">
        <v>208</v>
      </c>
      <c r="C70" s="57" t="s">
        <v>293</v>
      </c>
      <c r="D70" s="58">
        <v>13222600</v>
      </c>
      <c r="E70" s="59">
        <v>3280519.57</v>
      </c>
      <c r="F70" s="60">
        <f t="shared" si="1"/>
        <v>9942080.4299999997</v>
      </c>
    </row>
    <row r="71" spans="1:6" ht="15" x14ac:dyDescent="0.25">
      <c r="A71" s="55" t="s">
        <v>292</v>
      </c>
      <c r="B71" s="56" t="s">
        <v>208</v>
      </c>
      <c r="C71" s="57" t="s">
        <v>294</v>
      </c>
      <c r="D71" s="58">
        <v>13222600</v>
      </c>
      <c r="E71" s="59">
        <v>3280519.57</v>
      </c>
      <c r="F71" s="60">
        <f t="shared" si="1"/>
        <v>9942080.4299999997</v>
      </c>
    </row>
    <row r="72" spans="1:6" ht="28.15" customHeight="1" x14ac:dyDescent="0.25">
      <c r="A72" s="67" t="s">
        <v>295</v>
      </c>
      <c r="B72" s="68" t="s">
        <v>208</v>
      </c>
      <c r="C72" s="69" t="s">
        <v>296</v>
      </c>
      <c r="D72" s="70">
        <v>13222600</v>
      </c>
      <c r="E72" s="71">
        <v>3280519.57</v>
      </c>
      <c r="F72" s="72">
        <f t="shared" si="1"/>
        <v>9942080.4299999997</v>
      </c>
    </row>
    <row r="73" spans="1:6" ht="28.15" customHeight="1" x14ac:dyDescent="0.25">
      <c r="A73" s="67" t="s">
        <v>295</v>
      </c>
      <c r="B73" s="68" t="s">
        <v>208</v>
      </c>
      <c r="C73" s="69" t="s">
        <v>297</v>
      </c>
      <c r="D73" s="70">
        <v>13222600</v>
      </c>
      <c r="E73" s="71">
        <v>3280519.57</v>
      </c>
      <c r="F73" s="72">
        <f t="shared" si="1"/>
        <v>9942080.4299999997</v>
      </c>
    </row>
    <row r="74" spans="1:6" ht="15" x14ac:dyDescent="0.25">
      <c r="A74" s="67" t="s">
        <v>298</v>
      </c>
      <c r="B74" s="68" t="s">
        <v>208</v>
      </c>
      <c r="C74" s="69" t="s">
        <v>299</v>
      </c>
      <c r="D74" s="70">
        <v>10887000</v>
      </c>
      <c r="E74" s="71">
        <v>2072566.92</v>
      </c>
      <c r="F74" s="72">
        <f t="shared" si="1"/>
        <v>8814433.0800000001</v>
      </c>
    </row>
    <row r="75" spans="1:6" ht="15" x14ac:dyDescent="0.25">
      <c r="A75" s="55" t="s">
        <v>300</v>
      </c>
      <c r="B75" s="56" t="s">
        <v>208</v>
      </c>
      <c r="C75" s="57" t="s">
        <v>301</v>
      </c>
      <c r="D75" s="58">
        <v>450000</v>
      </c>
      <c r="E75" s="59">
        <v>35148.050000000003</v>
      </c>
      <c r="F75" s="60">
        <f t="shared" si="1"/>
        <v>414851.95</v>
      </c>
    </row>
    <row r="76" spans="1:6" ht="15" x14ac:dyDescent="0.25">
      <c r="A76" s="55" t="s">
        <v>300</v>
      </c>
      <c r="B76" s="56" t="s">
        <v>208</v>
      </c>
      <c r="C76" s="57" t="s">
        <v>302</v>
      </c>
      <c r="D76" s="58">
        <v>450000</v>
      </c>
      <c r="E76" s="59">
        <v>35148.050000000003</v>
      </c>
      <c r="F76" s="60">
        <f t="shared" si="1"/>
        <v>414851.95</v>
      </c>
    </row>
    <row r="77" spans="1:6" ht="37.700000000000003" customHeight="1" x14ac:dyDescent="0.25">
      <c r="A77" s="67" t="s">
        <v>303</v>
      </c>
      <c r="B77" s="68" t="s">
        <v>208</v>
      </c>
      <c r="C77" s="69" t="s">
        <v>304</v>
      </c>
      <c r="D77" s="70">
        <v>150000</v>
      </c>
      <c r="E77" s="71">
        <v>35148.050000000003</v>
      </c>
      <c r="F77" s="72">
        <f t="shared" si="1"/>
        <v>114851.95</v>
      </c>
    </row>
    <row r="78" spans="1:6" ht="37.700000000000003" customHeight="1" x14ac:dyDescent="0.25">
      <c r="A78" s="67" t="s">
        <v>303</v>
      </c>
      <c r="B78" s="68" t="s">
        <v>208</v>
      </c>
      <c r="C78" s="69" t="s">
        <v>305</v>
      </c>
      <c r="D78" s="70">
        <v>150000</v>
      </c>
      <c r="E78" s="71">
        <v>35148.050000000003</v>
      </c>
      <c r="F78" s="72">
        <f t="shared" si="1"/>
        <v>114851.95</v>
      </c>
    </row>
    <row r="79" spans="1:6" ht="18.75" customHeight="1" x14ac:dyDescent="0.25">
      <c r="A79" s="67" t="s">
        <v>226</v>
      </c>
      <c r="B79" s="68" t="s">
        <v>208</v>
      </c>
      <c r="C79" s="69" t="s">
        <v>306</v>
      </c>
      <c r="D79" s="70">
        <v>300000</v>
      </c>
      <c r="E79" s="71" t="s">
        <v>45</v>
      </c>
      <c r="F79" s="72">
        <f t="shared" ref="F79:F110" si="2">IF(OR(D79="-",IF(E79="-",0,E79)&gt;=IF(D79="-",0,D79)),"-",IF(D79="-",0,D79)-IF(E79="-",0,E79))</f>
        <v>300000</v>
      </c>
    </row>
    <row r="80" spans="1:6" ht="18.75" customHeight="1" x14ac:dyDescent="0.25">
      <c r="A80" s="67" t="s">
        <v>226</v>
      </c>
      <c r="B80" s="68" t="s">
        <v>208</v>
      </c>
      <c r="C80" s="69" t="s">
        <v>307</v>
      </c>
      <c r="D80" s="70">
        <v>300000</v>
      </c>
      <c r="E80" s="71" t="s">
        <v>45</v>
      </c>
      <c r="F80" s="72">
        <f t="shared" si="2"/>
        <v>300000</v>
      </c>
    </row>
    <row r="81" spans="1:6" ht="15" x14ac:dyDescent="0.25">
      <c r="A81" s="55" t="s">
        <v>308</v>
      </c>
      <c r="B81" s="56" t="s">
        <v>208</v>
      </c>
      <c r="C81" s="57" t="s">
        <v>309</v>
      </c>
      <c r="D81" s="58">
        <v>10437000</v>
      </c>
      <c r="E81" s="59">
        <v>2037418.87</v>
      </c>
      <c r="F81" s="60">
        <f t="shared" si="2"/>
        <v>8399581.129999999</v>
      </c>
    </row>
    <row r="82" spans="1:6" ht="15" x14ac:dyDescent="0.25">
      <c r="A82" s="55" t="s">
        <v>308</v>
      </c>
      <c r="B82" s="56" t="s">
        <v>208</v>
      </c>
      <c r="C82" s="57" t="s">
        <v>310</v>
      </c>
      <c r="D82" s="58">
        <v>9402200</v>
      </c>
      <c r="E82" s="59">
        <v>2037418.87</v>
      </c>
      <c r="F82" s="60">
        <f t="shared" si="2"/>
        <v>7364781.1299999999</v>
      </c>
    </row>
    <row r="83" spans="1:6" ht="18.75" customHeight="1" x14ac:dyDescent="0.25">
      <c r="A83" s="67" t="s">
        <v>311</v>
      </c>
      <c r="B83" s="68" t="s">
        <v>208</v>
      </c>
      <c r="C83" s="69" t="s">
        <v>312</v>
      </c>
      <c r="D83" s="70">
        <v>3203000</v>
      </c>
      <c r="E83" s="71">
        <v>1185410.95</v>
      </c>
      <c r="F83" s="72">
        <f t="shared" si="2"/>
        <v>2017589.05</v>
      </c>
    </row>
    <row r="84" spans="1:6" ht="18.75" customHeight="1" x14ac:dyDescent="0.25">
      <c r="A84" s="67" t="s">
        <v>311</v>
      </c>
      <c r="B84" s="68" t="s">
        <v>208</v>
      </c>
      <c r="C84" s="69" t="s">
        <v>313</v>
      </c>
      <c r="D84" s="70">
        <v>600000</v>
      </c>
      <c r="E84" s="71" t="s">
        <v>45</v>
      </c>
      <c r="F84" s="72">
        <f t="shared" si="2"/>
        <v>600000</v>
      </c>
    </row>
    <row r="85" spans="1:6" ht="18.75" customHeight="1" x14ac:dyDescent="0.25">
      <c r="A85" s="67" t="s">
        <v>311</v>
      </c>
      <c r="B85" s="68" t="s">
        <v>208</v>
      </c>
      <c r="C85" s="69" t="s">
        <v>314</v>
      </c>
      <c r="D85" s="70">
        <v>2603000</v>
      </c>
      <c r="E85" s="71">
        <v>1185410.95</v>
      </c>
      <c r="F85" s="72">
        <f t="shared" si="2"/>
        <v>1417589.05</v>
      </c>
    </row>
    <row r="86" spans="1:6" ht="15" x14ac:dyDescent="0.25">
      <c r="A86" s="67" t="s">
        <v>315</v>
      </c>
      <c r="B86" s="68" t="s">
        <v>208</v>
      </c>
      <c r="C86" s="69" t="s">
        <v>316</v>
      </c>
      <c r="D86" s="70">
        <v>2066300</v>
      </c>
      <c r="E86" s="71">
        <v>516904.8</v>
      </c>
      <c r="F86" s="72">
        <f t="shared" si="2"/>
        <v>1549395.2</v>
      </c>
    </row>
    <row r="87" spans="1:6" ht="15" x14ac:dyDescent="0.25">
      <c r="A87" s="67" t="s">
        <v>315</v>
      </c>
      <c r="B87" s="68" t="s">
        <v>208</v>
      </c>
      <c r="C87" s="69" t="s">
        <v>317</v>
      </c>
      <c r="D87" s="70">
        <v>2058300</v>
      </c>
      <c r="E87" s="71">
        <v>516554.11</v>
      </c>
      <c r="F87" s="72">
        <f t="shared" si="2"/>
        <v>1541745.8900000001</v>
      </c>
    </row>
    <row r="88" spans="1:6" ht="15" x14ac:dyDescent="0.25">
      <c r="A88" s="67" t="s">
        <v>315</v>
      </c>
      <c r="B88" s="68" t="s">
        <v>208</v>
      </c>
      <c r="C88" s="69" t="s">
        <v>318</v>
      </c>
      <c r="D88" s="70">
        <v>8000</v>
      </c>
      <c r="E88" s="71">
        <v>350.69</v>
      </c>
      <c r="F88" s="72">
        <f t="shared" si="2"/>
        <v>7649.31</v>
      </c>
    </row>
    <row r="89" spans="1:6" ht="18.75" customHeight="1" x14ac:dyDescent="0.25">
      <c r="A89" s="67" t="s">
        <v>319</v>
      </c>
      <c r="B89" s="68" t="s">
        <v>208</v>
      </c>
      <c r="C89" s="69" t="s">
        <v>320</v>
      </c>
      <c r="D89" s="70">
        <v>2632900</v>
      </c>
      <c r="E89" s="71">
        <v>335103.12</v>
      </c>
      <c r="F89" s="72">
        <f t="shared" si="2"/>
        <v>2297796.88</v>
      </c>
    </row>
    <row r="90" spans="1:6" ht="18.75" customHeight="1" x14ac:dyDescent="0.25">
      <c r="A90" s="67" t="s">
        <v>319</v>
      </c>
      <c r="B90" s="68" t="s">
        <v>208</v>
      </c>
      <c r="C90" s="69" t="s">
        <v>321</v>
      </c>
      <c r="D90" s="70">
        <v>2632900</v>
      </c>
      <c r="E90" s="71">
        <v>335103.12</v>
      </c>
      <c r="F90" s="72">
        <f t="shared" si="2"/>
        <v>2297796.88</v>
      </c>
    </row>
    <row r="91" spans="1:6" ht="18.75" customHeight="1" x14ac:dyDescent="0.25">
      <c r="A91" s="67" t="s">
        <v>322</v>
      </c>
      <c r="B91" s="68" t="s">
        <v>208</v>
      </c>
      <c r="C91" s="69" t="s">
        <v>323</v>
      </c>
      <c r="D91" s="70">
        <v>1500000</v>
      </c>
      <c r="E91" s="71" t="s">
        <v>45</v>
      </c>
      <c r="F91" s="72">
        <f t="shared" si="2"/>
        <v>1500000</v>
      </c>
    </row>
    <row r="92" spans="1:6" ht="18.75" customHeight="1" x14ac:dyDescent="0.25">
      <c r="A92" s="67" t="s">
        <v>322</v>
      </c>
      <c r="B92" s="68" t="s">
        <v>208</v>
      </c>
      <c r="C92" s="69" t="s">
        <v>324</v>
      </c>
      <c r="D92" s="70">
        <v>1500000</v>
      </c>
      <c r="E92" s="71" t="s">
        <v>45</v>
      </c>
      <c r="F92" s="72">
        <f t="shared" si="2"/>
        <v>1500000</v>
      </c>
    </row>
    <row r="93" spans="1:6" ht="15" x14ac:dyDescent="0.25">
      <c r="A93" s="55" t="s">
        <v>308</v>
      </c>
      <c r="B93" s="56" t="s">
        <v>208</v>
      </c>
      <c r="C93" s="57" t="s">
        <v>325</v>
      </c>
      <c r="D93" s="58">
        <v>1034800</v>
      </c>
      <c r="E93" s="59" t="s">
        <v>45</v>
      </c>
      <c r="F93" s="60">
        <f t="shared" si="2"/>
        <v>1034800</v>
      </c>
    </row>
    <row r="94" spans="1:6" ht="46.9" customHeight="1" x14ac:dyDescent="0.25">
      <c r="A94" s="67" t="s">
        <v>326</v>
      </c>
      <c r="B94" s="68" t="s">
        <v>208</v>
      </c>
      <c r="C94" s="69" t="s">
        <v>327</v>
      </c>
      <c r="D94" s="70">
        <v>1034800</v>
      </c>
      <c r="E94" s="71" t="s">
        <v>45</v>
      </c>
      <c r="F94" s="72">
        <f t="shared" si="2"/>
        <v>1034800</v>
      </c>
    </row>
    <row r="95" spans="1:6" ht="46.9" customHeight="1" x14ac:dyDescent="0.25">
      <c r="A95" s="67" t="s">
        <v>326</v>
      </c>
      <c r="B95" s="68" t="s">
        <v>208</v>
      </c>
      <c r="C95" s="69" t="s">
        <v>328</v>
      </c>
      <c r="D95" s="70">
        <v>1034800</v>
      </c>
      <c r="E95" s="71" t="s">
        <v>45</v>
      </c>
      <c r="F95" s="72">
        <f t="shared" si="2"/>
        <v>1034800</v>
      </c>
    </row>
    <row r="96" spans="1:6" ht="15" x14ac:dyDescent="0.25">
      <c r="A96" s="67" t="s">
        <v>329</v>
      </c>
      <c r="B96" s="68" t="s">
        <v>208</v>
      </c>
      <c r="C96" s="69" t="s">
        <v>330</v>
      </c>
      <c r="D96" s="70">
        <v>40000</v>
      </c>
      <c r="E96" s="71" t="s">
        <v>45</v>
      </c>
      <c r="F96" s="72">
        <f t="shared" si="2"/>
        <v>40000</v>
      </c>
    </row>
    <row r="97" spans="1:6" ht="18.75" customHeight="1" x14ac:dyDescent="0.25">
      <c r="A97" s="55" t="s">
        <v>331</v>
      </c>
      <c r="B97" s="56" t="s">
        <v>208</v>
      </c>
      <c r="C97" s="57" t="s">
        <v>332</v>
      </c>
      <c r="D97" s="58">
        <v>40000</v>
      </c>
      <c r="E97" s="59" t="s">
        <v>45</v>
      </c>
      <c r="F97" s="60">
        <f t="shared" si="2"/>
        <v>40000</v>
      </c>
    </row>
    <row r="98" spans="1:6" ht="18.75" customHeight="1" x14ac:dyDescent="0.25">
      <c r="A98" s="55" t="s">
        <v>331</v>
      </c>
      <c r="B98" s="56" t="s">
        <v>208</v>
      </c>
      <c r="C98" s="57" t="s">
        <v>333</v>
      </c>
      <c r="D98" s="58">
        <v>40000</v>
      </c>
      <c r="E98" s="59" t="s">
        <v>45</v>
      </c>
      <c r="F98" s="60">
        <f t="shared" si="2"/>
        <v>40000</v>
      </c>
    </row>
    <row r="99" spans="1:6" ht="28.15" customHeight="1" x14ac:dyDescent="0.25">
      <c r="A99" s="67" t="s">
        <v>334</v>
      </c>
      <c r="B99" s="68" t="s">
        <v>208</v>
      </c>
      <c r="C99" s="69" t="s">
        <v>335</v>
      </c>
      <c r="D99" s="70">
        <v>40000</v>
      </c>
      <c r="E99" s="71" t="s">
        <v>45</v>
      </c>
      <c r="F99" s="72">
        <f t="shared" si="2"/>
        <v>40000</v>
      </c>
    </row>
    <row r="100" spans="1:6" ht="28.15" customHeight="1" x14ac:dyDescent="0.25">
      <c r="A100" s="67" t="s">
        <v>334</v>
      </c>
      <c r="B100" s="68" t="s">
        <v>208</v>
      </c>
      <c r="C100" s="69" t="s">
        <v>336</v>
      </c>
      <c r="D100" s="70">
        <v>40000</v>
      </c>
      <c r="E100" s="71" t="s">
        <v>45</v>
      </c>
      <c r="F100" s="72">
        <f t="shared" si="2"/>
        <v>40000</v>
      </c>
    </row>
    <row r="101" spans="1:6" ht="15" x14ac:dyDescent="0.25">
      <c r="A101" s="67" t="s">
        <v>337</v>
      </c>
      <c r="B101" s="68" t="s">
        <v>208</v>
      </c>
      <c r="C101" s="69" t="s">
        <v>338</v>
      </c>
      <c r="D101" s="70">
        <v>11945700</v>
      </c>
      <c r="E101" s="71">
        <v>5959645.8300000001</v>
      </c>
      <c r="F101" s="72">
        <f t="shared" si="2"/>
        <v>5986054.1699999999</v>
      </c>
    </row>
    <row r="102" spans="1:6" ht="15" x14ac:dyDescent="0.25">
      <c r="A102" s="55" t="s">
        <v>339</v>
      </c>
      <c r="B102" s="56" t="s">
        <v>208</v>
      </c>
      <c r="C102" s="57" t="s">
        <v>340</v>
      </c>
      <c r="D102" s="58">
        <v>11945700</v>
      </c>
      <c r="E102" s="59">
        <v>5959645.8300000001</v>
      </c>
      <c r="F102" s="60">
        <f t="shared" si="2"/>
        <v>5986054.1699999999</v>
      </c>
    </row>
    <row r="103" spans="1:6" ht="15" x14ac:dyDescent="0.25">
      <c r="A103" s="55" t="s">
        <v>339</v>
      </c>
      <c r="B103" s="56" t="s">
        <v>208</v>
      </c>
      <c r="C103" s="57" t="s">
        <v>341</v>
      </c>
      <c r="D103" s="58">
        <v>11945700</v>
      </c>
      <c r="E103" s="59">
        <v>5959645.8300000001</v>
      </c>
      <c r="F103" s="60">
        <f t="shared" si="2"/>
        <v>5986054.1699999999</v>
      </c>
    </row>
    <row r="104" spans="1:6" ht="15" x14ac:dyDescent="0.25">
      <c r="A104" s="67" t="s">
        <v>342</v>
      </c>
      <c r="B104" s="68" t="s">
        <v>208</v>
      </c>
      <c r="C104" s="69" t="s">
        <v>343</v>
      </c>
      <c r="D104" s="70">
        <v>1721700</v>
      </c>
      <c r="E104" s="71">
        <v>1485164.83</v>
      </c>
      <c r="F104" s="72">
        <f t="shared" si="2"/>
        <v>236535.16999999993</v>
      </c>
    </row>
    <row r="105" spans="1:6" ht="15" x14ac:dyDescent="0.25">
      <c r="A105" s="67" t="s">
        <v>342</v>
      </c>
      <c r="B105" s="68" t="s">
        <v>208</v>
      </c>
      <c r="C105" s="69" t="s">
        <v>344</v>
      </c>
      <c r="D105" s="70">
        <v>1721700</v>
      </c>
      <c r="E105" s="71">
        <v>1485164.83</v>
      </c>
      <c r="F105" s="72">
        <f t="shared" si="2"/>
        <v>236535.16999999993</v>
      </c>
    </row>
    <row r="106" spans="1:6" ht="18.75" customHeight="1" x14ac:dyDescent="0.25">
      <c r="A106" s="67" t="s">
        <v>345</v>
      </c>
      <c r="B106" s="68" t="s">
        <v>208</v>
      </c>
      <c r="C106" s="69" t="s">
        <v>346</v>
      </c>
      <c r="D106" s="70">
        <v>4428900</v>
      </c>
      <c r="E106" s="71">
        <v>2097778.5499999998</v>
      </c>
      <c r="F106" s="72">
        <f t="shared" si="2"/>
        <v>2331121.4500000002</v>
      </c>
    </row>
    <row r="107" spans="1:6" ht="18.75" customHeight="1" x14ac:dyDescent="0.25">
      <c r="A107" s="67" t="s">
        <v>345</v>
      </c>
      <c r="B107" s="68" t="s">
        <v>208</v>
      </c>
      <c r="C107" s="69" t="s">
        <v>347</v>
      </c>
      <c r="D107" s="70">
        <v>3402000</v>
      </c>
      <c r="E107" s="71">
        <v>1638117.96</v>
      </c>
      <c r="F107" s="72">
        <f t="shared" si="2"/>
        <v>1763882.04</v>
      </c>
    </row>
    <row r="108" spans="1:6" ht="18.75" customHeight="1" x14ac:dyDescent="0.25">
      <c r="A108" s="67" t="s">
        <v>345</v>
      </c>
      <c r="B108" s="68" t="s">
        <v>208</v>
      </c>
      <c r="C108" s="69" t="s">
        <v>348</v>
      </c>
      <c r="D108" s="70">
        <v>1026900</v>
      </c>
      <c r="E108" s="71">
        <v>459660.59</v>
      </c>
      <c r="F108" s="72">
        <f t="shared" si="2"/>
        <v>567239.40999999992</v>
      </c>
    </row>
    <row r="109" spans="1:6" ht="18.75" customHeight="1" x14ac:dyDescent="0.25">
      <c r="A109" s="67" t="s">
        <v>345</v>
      </c>
      <c r="B109" s="68" t="s">
        <v>208</v>
      </c>
      <c r="C109" s="69" t="s">
        <v>349</v>
      </c>
      <c r="D109" s="70">
        <v>5425100</v>
      </c>
      <c r="E109" s="71">
        <v>2260908</v>
      </c>
      <c r="F109" s="72">
        <f t="shared" si="2"/>
        <v>3164192</v>
      </c>
    </row>
    <row r="110" spans="1:6" ht="18.75" customHeight="1" x14ac:dyDescent="0.25">
      <c r="A110" s="67" t="s">
        <v>345</v>
      </c>
      <c r="B110" s="68" t="s">
        <v>208</v>
      </c>
      <c r="C110" s="69" t="s">
        <v>350</v>
      </c>
      <c r="D110" s="70">
        <v>4208400</v>
      </c>
      <c r="E110" s="71">
        <v>1776178.46</v>
      </c>
      <c r="F110" s="72">
        <f t="shared" si="2"/>
        <v>2432221.54</v>
      </c>
    </row>
    <row r="111" spans="1:6" ht="18.75" customHeight="1" x14ac:dyDescent="0.25">
      <c r="A111" s="67" t="s">
        <v>345</v>
      </c>
      <c r="B111" s="68" t="s">
        <v>208</v>
      </c>
      <c r="C111" s="69" t="s">
        <v>351</v>
      </c>
      <c r="D111" s="70">
        <v>1216700</v>
      </c>
      <c r="E111" s="71">
        <v>484729.54</v>
      </c>
      <c r="F111" s="72">
        <f t="shared" ref="F111:F135" si="3">IF(OR(D111="-",IF(E111="-",0,E111)&gt;=IF(D111="-",0,D111)),"-",IF(D111="-",0,D111)-IF(E111="-",0,E111))</f>
        <v>731970.46</v>
      </c>
    </row>
    <row r="112" spans="1:6" ht="18.75" customHeight="1" x14ac:dyDescent="0.25">
      <c r="A112" s="67" t="s">
        <v>226</v>
      </c>
      <c r="B112" s="68" t="s">
        <v>208</v>
      </c>
      <c r="C112" s="69" t="s">
        <v>352</v>
      </c>
      <c r="D112" s="70">
        <v>370000</v>
      </c>
      <c r="E112" s="71">
        <v>115794.45</v>
      </c>
      <c r="F112" s="72">
        <f t="shared" si="3"/>
        <v>254205.55</v>
      </c>
    </row>
    <row r="113" spans="1:6" ht="18.75" customHeight="1" x14ac:dyDescent="0.25">
      <c r="A113" s="67" t="s">
        <v>226</v>
      </c>
      <c r="B113" s="68" t="s">
        <v>208</v>
      </c>
      <c r="C113" s="69" t="s">
        <v>353</v>
      </c>
      <c r="D113" s="70">
        <v>262300</v>
      </c>
      <c r="E113" s="71">
        <v>8120</v>
      </c>
      <c r="F113" s="72">
        <f t="shared" si="3"/>
        <v>254180</v>
      </c>
    </row>
    <row r="114" spans="1:6" ht="18.75" customHeight="1" x14ac:dyDescent="0.25">
      <c r="A114" s="67" t="s">
        <v>226</v>
      </c>
      <c r="B114" s="68" t="s">
        <v>208</v>
      </c>
      <c r="C114" s="69" t="s">
        <v>354</v>
      </c>
      <c r="D114" s="70">
        <v>107700</v>
      </c>
      <c r="E114" s="71">
        <v>107674.45</v>
      </c>
      <c r="F114" s="72">
        <f t="shared" si="3"/>
        <v>25.55000000000291</v>
      </c>
    </row>
    <row r="115" spans="1:6" ht="15" x14ac:dyDescent="0.25">
      <c r="A115" s="67" t="s">
        <v>355</v>
      </c>
      <c r="B115" s="68" t="s">
        <v>208</v>
      </c>
      <c r="C115" s="69" t="s">
        <v>356</v>
      </c>
      <c r="D115" s="70">
        <v>463000</v>
      </c>
      <c r="E115" s="71">
        <v>230032.56</v>
      </c>
      <c r="F115" s="72">
        <f t="shared" si="3"/>
        <v>232967.44</v>
      </c>
    </row>
    <row r="116" spans="1:6" ht="15" x14ac:dyDescent="0.25">
      <c r="A116" s="55" t="s">
        <v>357</v>
      </c>
      <c r="B116" s="56" t="s">
        <v>208</v>
      </c>
      <c r="C116" s="57" t="s">
        <v>358</v>
      </c>
      <c r="D116" s="58">
        <v>463000</v>
      </c>
      <c r="E116" s="59">
        <v>230032.56</v>
      </c>
      <c r="F116" s="60">
        <f t="shared" si="3"/>
        <v>232967.44</v>
      </c>
    </row>
    <row r="117" spans="1:6" ht="15" x14ac:dyDescent="0.25">
      <c r="A117" s="55" t="s">
        <v>357</v>
      </c>
      <c r="B117" s="56" t="s">
        <v>208</v>
      </c>
      <c r="C117" s="57" t="s">
        <v>359</v>
      </c>
      <c r="D117" s="58">
        <v>463000</v>
      </c>
      <c r="E117" s="59">
        <v>230032.56</v>
      </c>
      <c r="F117" s="60">
        <f t="shared" si="3"/>
        <v>232967.44</v>
      </c>
    </row>
    <row r="118" spans="1:6" ht="28.15" customHeight="1" x14ac:dyDescent="0.25">
      <c r="A118" s="67" t="s">
        <v>360</v>
      </c>
      <c r="B118" s="68" t="s">
        <v>208</v>
      </c>
      <c r="C118" s="69" t="s">
        <v>361</v>
      </c>
      <c r="D118" s="70">
        <v>463000</v>
      </c>
      <c r="E118" s="71">
        <v>230032.56</v>
      </c>
      <c r="F118" s="72">
        <f t="shared" si="3"/>
        <v>232967.44</v>
      </c>
    </row>
    <row r="119" spans="1:6" ht="28.15" customHeight="1" x14ac:dyDescent="0.25">
      <c r="A119" s="67" t="s">
        <v>360</v>
      </c>
      <c r="B119" s="68" t="s">
        <v>208</v>
      </c>
      <c r="C119" s="69" t="s">
        <v>362</v>
      </c>
      <c r="D119" s="70">
        <v>463000</v>
      </c>
      <c r="E119" s="71">
        <v>230032.56</v>
      </c>
      <c r="F119" s="72">
        <f t="shared" si="3"/>
        <v>232967.44</v>
      </c>
    </row>
    <row r="120" spans="1:6" ht="15" x14ac:dyDescent="0.25">
      <c r="A120" s="67" t="s">
        <v>363</v>
      </c>
      <c r="B120" s="68" t="s">
        <v>208</v>
      </c>
      <c r="C120" s="69" t="s">
        <v>364</v>
      </c>
      <c r="D120" s="70">
        <v>430000</v>
      </c>
      <c r="E120" s="71">
        <v>4200</v>
      </c>
      <c r="F120" s="72">
        <f t="shared" si="3"/>
        <v>425800</v>
      </c>
    </row>
    <row r="121" spans="1:6" ht="15" x14ac:dyDescent="0.25">
      <c r="A121" s="55" t="s">
        <v>365</v>
      </c>
      <c r="B121" s="56" t="s">
        <v>208</v>
      </c>
      <c r="C121" s="57" t="s">
        <v>366</v>
      </c>
      <c r="D121" s="58">
        <v>430000</v>
      </c>
      <c r="E121" s="59">
        <v>4200</v>
      </c>
      <c r="F121" s="60">
        <f t="shared" si="3"/>
        <v>425800</v>
      </c>
    </row>
    <row r="122" spans="1:6" ht="15" x14ac:dyDescent="0.25">
      <c r="A122" s="55" t="s">
        <v>365</v>
      </c>
      <c r="B122" s="56" t="s">
        <v>208</v>
      </c>
      <c r="C122" s="57" t="s">
        <v>367</v>
      </c>
      <c r="D122" s="58">
        <v>430000</v>
      </c>
      <c r="E122" s="59">
        <v>4200</v>
      </c>
      <c r="F122" s="60">
        <f t="shared" si="3"/>
        <v>425800</v>
      </c>
    </row>
    <row r="123" spans="1:6" ht="18.75" customHeight="1" x14ac:dyDescent="0.25">
      <c r="A123" s="67" t="s">
        <v>368</v>
      </c>
      <c r="B123" s="68" t="s">
        <v>208</v>
      </c>
      <c r="C123" s="69" t="s">
        <v>369</v>
      </c>
      <c r="D123" s="70">
        <v>30000</v>
      </c>
      <c r="E123" s="71">
        <v>4200</v>
      </c>
      <c r="F123" s="72">
        <f t="shared" si="3"/>
        <v>25800</v>
      </c>
    </row>
    <row r="124" spans="1:6" ht="18.75" customHeight="1" x14ac:dyDescent="0.25">
      <c r="A124" s="67" t="s">
        <v>368</v>
      </c>
      <c r="B124" s="68" t="s">
        <v>208</v>
      </c>
      <c r="C124" s="69" t="s">
        <v>370</v>
      </c>
      <c r="D124" s="70">
        <v>30000</v>
      </c>
      <c r="E124" s="71">
        <v>4200</v>
      </c>
      <c r="F124" s="72">
        <f t="shared" si="3"/>
        <v>25800</v>
      </c>
    </row>
    <row r="125" spans="1:6" ht="18.75" customHeight="1" x14ac:dyDescent="0.25">
      <c r="A125" s="67" t="s">
        <v>368</v>
      </c>
      <c r="B125" s="68" t="s">
        <v>208</v>
      </c>
      <c r="C125" s="69" t="s">
        <v>371</v>
      </c>
      <c r="D125" s="70">
        <v>400000</v>
      </c>
      <c r="E125" s="71" t="s">
        <v>45</v>
      </c>
      <c r="F125" s="72">
        <f t="shared" si="3"/>
        <v>400000</v>
      </c>
    </row>
    <row r="126" spans="1:6" ht="18.75" customHeight="1" x14ac:dyDescent="0.25">
      <c r="A126" s="67" t="s">
        <v>368</v>
      </c>
      <c r="B126" s="68" t="s">
        <v>208</v>
      </c>
      <c r="C126" s="69" t="s">
        <v>372</v>
      </c>
      <c r="D126" s="70">
        <v>400000</v>
      </c>
      <c r="E126" s="71" t="s">
        <v>45</v>
      </c>
      <c r="F126" s="72">
        <f t="shared" si="3"/>
        <v>400000</v>
      </c>
    </row>
    <row r="127" spans="1:6" ht="15" x14ac:dyDescent="0.25">
      <c r="A127" s="67" t="s">
        <v>373</v>
      </c>
      <c r="B127" s="68" t="s">
        <v>208</v>
      </c>
      <c r="C127" s="69" t="s">
        <v>374</v>
      </c>
      <c r="D127" s="70">
        <v>30000</v>
      </c>
      <c r="E127" s="71" t="s">
        <v>45</v>
      </c>
      <c r="F127" s="72">
        <f t="shared" si="3"/>
        <v>30000</v>
      </c>
    </row>
    <row r="128" spans="1:6" ht="18.75" customHeight="1" x14ac:dyDescent="0.25">
      <c r="A128" s="55" t="s">
        <v>375</v>
      </c>
      <c r="B128" s="56" t="s">
        <v>208</v>
      </c>
      <c r="C128" s="57" t="s">
        <v>376</v>
      </c>
      <c r="D128" s="58">
        <v>30000</v>
      </c>
      <c r="E128" s="59" t="s">
        <v>45</v>
      </c>
      <c r="F128" s="60">
        <f t="shared" si="3"/>
        <v>30000</v>
      </c>
    </row>
    <row r="129" spans="1:6" ht="18.75" customHeight="1" x14ac:dyDescent="0.25">
      <c r="A129" s="55" t="s">
        <v>375</v>
      </c>
      <c r="B129" s="56" t="s">
        <v>208</v>
      </c>
      <c r="C129" s="57" t="s">
        <v>377</v>
      </c>
      <c r="D129" s="58">
        <v>30000</v>
      </c>
      <c r="E129" s="59" t="s">
        <v>45</v>
      </c>
      <c r="F129" s="60">
        <f t="shared" si="3"/>
        <v>30000</v>
      </c>
    </row>
    <row r="130" spans="1:6" ht="37.700000000000003" customHeight="1" x14ac:dyDescent="0.25">
      <c r="A130" s="67" t="s">
        <v>378</v>
      </c>
      <c r="B130" s="68" t="s">
        <v>208</v>
      </c>
      <c r="C130" s="69" t="s">
        <v>379</v>
      </c>
      <c r="D130" s="70">
        <v>30000</v>
      </c>
      <c r="E130" s="71" t="s">
        <v>45</v>
      </c>
      <c r="F130" s="72">
        <f t="shared" si="3"/>
        <v>30000</v>
      </c>
    </row>
    <row r="131" spans="1:6" ht="37.700000000000003" customHeight="1" x14ac:dyDescent="0.25">
      <c r="A131" s="67" t="s">
        <v>378</v>
      </c>
      <c r="B131" s="68" t="s">
        <v>208</v>
      </c>
      <c r="C131" s="69" t="s">
        <v>380</v>
      </c>
      <c r="D131" s="70">
        <v>30000</v>
      </c>
      <c r="E131" s="71" t="s">
        <v>45</v>
      </c>
      <c r="F131" s="72">
        <f t="shared" si="3"/>
        <v>30000</v>
      </c>
    </row>
    <row r="132" spans="1:6" ht="28.15" customHeight="1" x14ac:dyDescent="0.25">
      <c r="A132" s="67" t="s">
        <v>381</v>
      </c>
      <c r="B132" s="68" t="s">
        <v>208</v>
      </c>
      <c r="C132" s="69" t="s">
        <v>382</v>
      </c>
      <c r="D132" s="70">
        <v>419300</v>
      </c>
      <c r="E132" s="71">
        <v>113300</v>
      </c>
      <c r="F132" s="72">
        <f t="shared" si="3"/>
        <v>306000</v>
      </c>
    </row>
    <row r="133" spans="1:6" ht="18.75" customHeight="1" x14ac:dyDescent="0.25">
      <c r="A133" s="55" t="s">
        <v>383</v>
      </c>
      <c r="B133" s="56" t="s">
        <v>208</v>
      </c>
      <c r="C133" s="57" t="s">
        <v>384</v>
      </c>
      <c r="D133" s="58">
        <v>419300</v>
      </c>
      <c r="E133" s="59">
        <v>113300</v>
      </c>
      <c r="F133" s="60">
        <f t="shared" si="3"/>
        <v>306000</v>
      </c>
    </row>
    <row r="134" spans="1:6" ht="18.75" customHeight="1" x14ac:dyDescent="0.25">
      <c r="A134" s="55" t="s">
        <v>383</v>
      </c>
      <c r="B134" s="56" t="s">
        <v>208</v>
      </c>
      <c r="C134" s="57" t="s">
        <v>385</v>
      </c>
      <c r="D134" s="58">
        <v>419300</v>
      </c>
      <c r="E134" s="59">
        <v>113300</v>
      </c>
      <c r="F134" s="60">
        <f t="shared" si="3"/>
        <v>306000</v>
      </c>
    </row>
    <row r="135" spans="1:6" ht="28.15" customHeight="1" x14ac:dyDescent="0.25">
      <c r="A135" s="67" t="s">
        <v>386</v>
      </c>
      <c r="B135" s="68" t="s">
        <v>208</v>
      </c>
      <c r="C135" s="69" t="s">
        <v>387</v>
      </c>
      <c r="D135" s="70">
        <v>419300</v>
      </c>
      <c r="E135" s="71">
        <v>113300</v>
      </c>
      <c r="F135" s="72">
        <f t="shared" si="3"/>
        <v>306000</v>
      </c>
    </row>
    <row r="136" spans="1:6" ht="9" customHeight="1" x14ac:dyDescent="0.25">
      <c r="A136" s="74"/>
      <c r="B136" s="75"/>
      <c r="C136" s="76"/>
      <c r="D136" s="77"/>
      <c r="E136" s="75"/>
      <c r="F136" s="75"/>
    </row>
    <row r="137" spans="1:6" ht="13.5" customHeight="1" x14ac:dyDescent="0.25">
      <c r="A137" s="78" t="s">
        <v>388</v>
      </c>
      <c r="B137" s="79" t="s">
        <v>389</v>
      </c>
      <c r="C137" s="80" t="s">
        <v>209</v>
      </c>
      <c r="D137" s="81">
        <v>-3000000</v>
      </c>
      <c r="E137" s="81">
        <v>-256954.88</v>
      </c>
      <c r="F137" s="82" t="s">
        <v>390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3"/>
  <sheetViews>
    <sheetView showGridLines="0" tabSelected="1" topLeftCell="A16" workbookViewId="0">
      <selection activeCell="C45" sqref="C45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29" t="s">
        <v>391</v>
      </c>
      <c r="B1" s="129"/>
      <c r="C1" s="129"/>
      <c r="D1" s="129"/>
      <c r="E1" s="129"/>
      <c r="F1" s="129"/>
    </row>
    <row r="2" spans="1:6" ht="13.15" customHeight="1" x14ac:dyDescent="0.25">
      <c r="A2" s="110" t="s">
        <v>392</v>
      </c>
      <c r="B2" s="110"/>
      <c r="C2" s="110"/>
      <c r="D2" s="110"/>
      <c r="E2" s="110"/>
      <c r="F2" s="110"/>
    </row>
    <row r="3" spans="1:6" ht="9" customHeight="1" x14ac:dyDescent="0.25">
      <c r="A3" s="45"/>
      <c r="B3" s="83"/>
      <c r="C3" s="46"/>
      <c r="D3" s="47"/>
      <c r="E3" s="47"/>
      <c r="F3" s="84"/>
    </row>
    <row r="4" spans="1:6" ht="13.9" customHeight="1" x14ac:dyDescent="0.25">
      <c r="A4" s="114" t="s">
        <v>22</v>
      </c>
      <c r="B4" s="111" t="s">
        <v>23</v>
      </c>
      <c r="C4" s="122" t="s">
        <v>393</v>
      </c>
      <c r="D4" s="107" t="s">
        <v>25</v>
      </c>
      <c r="E4" s="107" t="s">
        <v>26</v>
      </c>
      <c r="F4" s="104" t="s">
        <v>27</v>
      </c>
    </row>
    <row r="5" spans="1:6" ht="4.9000000000000004" customHeight="1" x14ac:dyDescent="0.25">
      <c r="A5" s="115"/>
      <c r="B5" s="112"/>
      <c r="C5" s="123"/>
      <c r="D5" s="108"/>
      <c r="E5" s="108"/>
      <c r="F5" s="105"/>
    </row>
    <row r="6" spans="1:6" ht="6" customHeight="1" x14ac:dyDescent="0.25">
      <c r="A6" s="115"/>
      <c r="B6" s="112"/>
      <c r="C6" s="123"/>
      <c r="D6" s="108"/>
      <c r="E6" s="108"/>
      <c r="F6" s="105"/>
    </row>
    <row r="7" spans="1:6" ht="4.9000000000000004" customHeight="1" x14ac:dyDescent="0.25">
      <c r="A7" s="115"/>
      <c r="B7" s="112"/>
      <c r="C7" s="123"/>
      <c r="D7" s="108"/>
      <c r="E7" s="108"/>
      <c r="F7" s="105"/>
    </row>
    <row r="8" spans="1:6" ht="6" customHeight="1" x14ac:dyDescent="0.25">
      <c r="A8" s="115"/>
      <c r="B8" s="112"/>
      <c r="C8" s="123"/>
      <c r="D8" s="108"/>
      <c r="E8" s="108"/>
      <c r="F8" s="105"/>
    </row>
    <row r="9" spans="1:6" ht="6" customHeight="1" x14ac:dyDescent="0.25">
      <c r="A9" s="115"/>
      <c r="B9" s="112"/>
      <c r="C9" s="123"/>
      <c r="D9" s="108"/>
      <c r="E9" s="108"/>
      <c r="F9" s="105"/>
    </row>
    <row r="10" spans="1:6" ht="18" customHeight="1" x14ac:dyDescent="0.25">
      <c r="A10" s="116"/>
      <c r="B10" s="113"/>
      <c r="C10" s="130"/>
      <c r="D10" s="109"/>
      <c r="E10" s="109"/>
      <c r="F10" s="106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18.75" customHeight="1" x14ac:dyDescent="0.25">
      <c r="A12" s="85" t="s">
        <v>394</v>
      </c>
      <c r="B12" s="86" t="s">
        <v>395</v>
      </c>
      <c r="C12" s="87" t="s">
        <v>209</v>
      </c>
      <c r="D12" s="88">
        <v>3000000</v>
      </c>
      <c r="E12" s="88">
        <v>256954.88</v>
      </c>
      <c r="F12" s="89">
        <v>2743045.12</v>
      </c>
    </row>
    <row r="13" spans="1:6" ht="15" x14ac:dyDescent="0.25">
      <c r="A13" s="90" t="s">
        <v>34</v>
      </c>
      <c r="B13" s="91"/>
      <c r="C13" s="92"/>
      <c r="D13" s="93"/>
      <c r="E13" s="93"/>
      <c r="F13" s="94"/>
    </row>
    <row r="14" spans="1:6" ht="18.75" customHeight="1" x14ac:dyDescent="0.25">
      <c r="A14" s="55" t="s">
        <v>396</v>
      </c>
      <c r="B14" s="95" t="s">
        <v>397</v>
      </c>
      <c r="C14" s="96" t="s">
        <v>209</v>
      </c>
      <c r="D14" s="58" t="s">
        <v>45</v>
      </c>
      <c r="E14" s="58" t="s">
        <v>45</v>
      </c>
      <c r="F14" s="60" t="s">
        <v>45</v>
      </c>
    </row>
    <row r="15" spans="1:6" ht="15" x14ac:dyDescent="0.25">
      <c r="A15" s="90" t="s">
        <v>398</v>
      </c>
      <c r="B15" s="91"/>
      <c r="C15" s="92"/>
      <c r="D15" s="93"/>
      <c r="E15" s="93"/>
      <c r="F15" s="94"/>
    </row>
    <row r="16" spans="1:6" ht="15" x14ac:dyDescent="0.25">
      <c r="A16" s="55" t="s">
        <v>399</v>
      </c>
      <c r="B16" s="95" t="s">
        <v>400</v>
      </c>
      <c r="C16" s="96" t="s">
        <v>209</v>
      </c>
      <c r="D16" s="58" t="s">
        <v>45</v>
      </c>
      <c r="E16" s="58" t="s">
        <v>45</v>
      </c>
      <c r="F16" s="60" t="s">
        <v>45</v>
      </c>
    </row>
    <row r="17" spans="1:6" ht="15" x14ac:dyDescent="0.25">
      <c r="A17" s="90" t="s">
        <v>398</v>
      </c>
      <c r="B17" s="91"/>
      <c r="C17" s="92"/>
      <c r="D17" s="93"/>
      <c r="E17" s="93"/>
      <c r="F17" s="94"/>
    </row>
    <row r="18" spans="1:6" ht="15" x14ac:dyDescent="0.25">
      <c r="A18" s="85" t="s">
        <v>401</v>
      </c>
      <c r="B18" s="86" t="s">
        <v>402</v>
      </c>
      <c r="C18" s="87" t="s">
        <v>403</v>
      </c>
      <c r="D18" s="88">
        <v>3000000</v>
      </c>
      <c r="E18" s="88">
        <v>256954.88</v>
      </c>
      <c r="F18" s="89">
        <v>2743045.12</v>
      </c>
    </row>
    <row r="19" spans="1:6" ht="18.75" customHeight="1" x14ac:dyDescent="0.25">
      <c r="A19" s="85" t="s">
        <v>404</v>
      </c>
      <c r="B19" s="86" t="s">
        <v>402</v>
      </c>
      <c r="C19" s="87" t="s">
        <v>405</v>
      </c>
      <c r="D19" s="88">
        <v>3000000</v>
      </c>
      <c r="E19" s="88">
        <v>256954.88</v>
      </c>
      <c r="F19" s="89">
        <v>2743045.12</v>
      </c>
    </row>
    <row r="20" spans="1:6" ht="15" x14ac:dyDescent="0.25">
      <c r="A20" s="85" t="s">
        <v>406</v>
      </c>
      <c r="B20" s="86" t="s">
        <v>407</v>
      </c>
      <c r="C20" s="87" t="s">
        <v>408</v>
      </c>
      <c r="D20" s="88">
        <v>-51550500</v>
      </c>
      <c r="E20" s="88">
        <v>-17029039.59</v>
      </c>
      <c r="F20" s="89" t="s">
        <v>390</v>
      </c>
    </row>
    <row r="21" spans="1:6" ht="18.75" customHeight="1" x14ac:dyDescent="0.25">
      <c r="A21" s="26" t="s">
        <v>409</v>
      </c>
      <c r="B21" s="27" t="s">
        <v>407</v>
      </c>
      <c r="C21" s="97" t="s">
        <v>410</v>
      </c>
      <c r="D21" s="29">
        <v>-51550500</v>
      </c>
      <c r="E21" s="29">
        <v>-17029039.59</v>
      </c>
      <c r="F21" s="98" t="s">
        <v>390</v>
      </c>
    </row>
    <row r="22" spans="1:6" ht="15" x14ac:dyDescent="0.25">
      <c r="A22" s="26" t="s">
        <v>411</v>
      </c>
      <c r="B22" s="27" t="s">
        <v>407</v>
      </c>
      <c r="C22" s="97" t="s">
        <v>412</v>
      </c>
      <c r="D22" s="29">
        <v>-51550500</v>
      </c>
      <c r="E22" s="29">
        <v>-17029039.59</v>
      </c>
      <c r="F22" s="98" t="s">
        <v>390</v>
      </c>
    </row>
    <row r="23" spans="1:6" ht="18.75" customHeight="1" x14ac:dyDescent="0.25">
      <c r="A23" s="26" t="s">
        <v>413</v>
      </c>
      <c r="B23" s="27" t="s">
        <v>407</v>
      </c>
      <c r="C23" s="97" t="s">
        <v>414</v>
      </c>
      <c r="D23" s="29">
        <v>-51550500</v>
      </c>
      <c r="E23" s="29">
        <v>-17029039.59</v>
      </c>
      <c r="F23" s="98" t="s">
        <v>390</v>
      </c>
    </row>
    <row r="24" spans="1:6" ht="18.75" customHeight="1" x14ac:dyDescent="0.25">
      <c r="A24" s="26" t="s">
        <v>415</v>
      </c>
      <c r="B24" s="27" t="s">
        <v>407</v>
      </c>
      <c r="C24" s="97" t="s">
        <v>416</v>
      </c>
      <c r="D24" s="29">
        <v>-51550500</v>
      </c>
      <c r="E24" s="29">
        <v>-17029039.59</v>
      </c>
      <c r="F24" s="98" t="s">
        <v>390</v>
      </c>
    </row>
    <row r="25" spans="1:6" ht="15" x14ac:dyDescent="0.25">
      <c r="A25" s="85" t="s">
        <v>417</v>
      </c>
      <c r="B25" s="86" t="s">
        <v>418</v>
      </c>
      <c r="C25" s="87" t="s">
        <v>419</v>
      </c>
      <c r="D25" s="88">
        <v>54550500</v>
      </c>
      <c r="E25" s="88">
        <v>17285994.469999999</v>
      </c>
      <c r="F25" s="89" t="s">
        <v>390</v>
      </c>
    </row>
    <row r="26" spans="1:6" ht="15" x14ac:dyDescent="0.25">
      <c r="A26" s="26" t="s">
        <v>420</v>
      </c>
      <c r="B26" s="27" t="s">
        <v>418</v>
      </c>
      <c r="C26" s="97" t="s">
        <v>421</v>
      </c>
      <c r="D26" s="29">
        <v>54550500</v>
      </c>
      <c r="E26" s="29">
        <v>17285994.469999999</v>
      </c>
      <c r="F26" s="98" t="s">
        <v>390</v>
      </c>
    </row>
    <row r="27" spans="1:6" ht="18.75" customHeight="1" x14ac:dyDescent="0.25">
      <c r="A27" s="26" t="s">
        <v>422</v>
      </c>
      <c r="B27" s="27" t="s">
        <v>418</v>
      </c>
      <c r="C27" s="97" t="s">
        <v>423</v>
      </c>
      <c r="D27" s="29">
        <v>54550500</v>
      </c>
      <c r="E27" s="29">
        <v>17285994.469999999</v>
      </c>
      <c r="F27" s="98" t="s">
        <v>390</v>
      </c>
    </row>
    <row r="28" spans="1:6" ht="18.75" customHeight="1" x14ac:dyDescent="0.25">
      <c r="A28" s="26" t="s">
        <v>424</v>
      </c>
      <c r="B28" s="27" t="s">
        <v>418</v>
      </c>
      <c r="C28" s="97" t="s">
        <v>425</v>
      </c>
      <c r="D28" s="29">
        <v>54550500</v>
      </c>
      <c r="E28" s="29">
        <v>17285994.469999999</v>
      </c>
      <c r="F28" s="98" t="s">
        <v>390</v>
      </c>
    </row>
    <row r="29" spans="1:6" ht="12.75" customHeight="1" x14ac:dyDescent="0.25">
      <c r="A29" s="99"/>
      <c r="B29" s="100"/>
      <c r="C29" s="101"/>
      <c r="D29" s="102"/>
      <c r="E29" s="102"/>
      <c r="F29" s="103"/>
    </row>
    <row r="31" spans="1:6" ht="12.75" customHeight="1" x14ac:dyDescent="0.25">
      <c r="A31" s="131"/>
      <c r="B31" s="131"/>
      <c r="C31" s="131"/>
    </row>
    <row r="32" spans="1:6" ht="21" customHeight="1" x14ac:dyDescent="0.25">
      <c r="A32" s="131"/>
      <c r="B32" s="131"/>
      <c r="C32" s="131"/>
    </row>
    <row r="33" spans="1:3" ht="12.75" customHeight="1" x14ac:dyDescent="0.25">
      <c r="A33" s="131"/>
      <c r="B33" s="131"/>
      <c r="C33" s="131"/>
    </row>
    <row r="34" spans="1:3" ht="12.75" customHeight="1" x14ac:dyDescent="0.25">
      <c r="A34" s="131"/>
      <c r="B34" s="131"/>
      <c r="C34" s="131"/>
    </row>
    <row r="35" spans="1:3" ht="12.75" customHeight="1" x14ac:dyDescent="0.25">
      <c r="A35" s="131"/>
      <c r="B35" s="131"/>
      <c r="C35" s="131"/>
    </row>
    <row r="36" spans="1:3" ht="12.75" customHeight="1" x14ac:dyDescent="0.25">
      <c r="A36" s="131"/>
      <c r="B36" s="131"/>
      <c r="C36" s="131"/>
    </row>
    <row r="37" spans="1:3" ht="12.75" customHeight="1" x14ac:dyDescent="0.25">
      <c r="A37" s="131"/>
      <c r="B37" s="131"/>
      <c r="C37" s="131"/>
    </row>
    <row r="38" spans="1:3" ht="12.75" customHeight="1" x14ac:dyDescent="0.25">
      <c r="A38" s="131"/>
      <c r="B38" s="131"/>
      <c r="C38" s="131"/>
    </row>
    <row r="39" spans="1:3" ht="12.75" customHeight="1" x14ac:dyDescent="0.25">
      <c r="A39" s="131"/>
      <c r="B39" s="131"/>
      <c r="C39" s="131"/>
    </row>
    <row r="40" spans="1:3" ht="12.75" customHeight="1" x14ac:dyDescent="0.25">
      <c r="A40" s="131"/>
      <c r="B40" s="131"/>
      <c r="C40" s="131"/>
    </row>
    <row r="43" spans="1:3" ht="12.75" customHeight="1" x14ac:dyDescent="0.25">
      <c r="A43" t="s">
        <v>442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88:F88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5" x14ac:dyDescent="0.25"/>
  <sheetData>
    <row r="1" spans="1:2" x14ac:dyDescent="0.25">
      <c r="A1" t="s">
        <v>426</v>
      </c>
      <c r="B1" t="s">
        <v>427</v>
      </c>
    </row>
    <row r="2" spans="1:2" x14ac:dyDescent="0.25">
      <c r="A2" t="s">
        <v>428</v>
      </c>
      <c r="B2" t="s">
        <v>429</v>
      </c>
    </row>
    <row r="3" spans="1:2" x14ac:dyDescent="0.25">
      <c r="A3" t="s">
        <v>430</v>
      </c>
      <c r="B3" t="s">
        <v>7</v>
      </c>
    </row>
    <row r="4" spans="1:2" x14ac:dyDescent="0.25">
      <c r="A4" t="s">
        <v>431</v>
      </c>
      <c r="B4" t="s">
        <v>432</v>
      </c>
    </row>
    <row r="5" spans="1:2" x14ac:dyDescent="0.25">
      <c r="A5" t="s">
        <v>433</v>
      </c>
      <c r="B5" t="s">
        <v>434</v>
      </c>
    </row>
    <row r="6" spans="1:2" x14ac:dyDescent="0.25">
      <c r="A6" t="s">
        <v>435</v>
      </c>
      <c r="B6" t="s">
        <v>427</v>
      </c>
    </row>
    <row r="7" spans="1:2" x14ac:dyDescent="0.25">
      <c r="A7" t="s">
        <v>436</v>
      </c>
      <c r="B7" t="s">
        <v>0</v>
      </c>
    </row>
    <row r="8" spans="1:2" x14ac:dyDescent="0.25">
      <c r="A8" t="s">
        <v>437</v>
      </c>
      <c r="B8" t="s">
        <v>0</v>
      </c>
    </row>
    <row r="9" spans="1:2" x14ac:dyDescent="0.25">
      <c r="A9" t="s">
        <v>438</v>
      </c>
      <c r="B9" t="s">
        <v>439</v>
      </c>
    </row>
    <row r="10" spans="1:2" x14ac:dyDescent="0.25">
      <c r="A10" t="s">
        <v>440</v>
      </c>
      <c r="B10" t="s">
        <v>19</v>
      </c>
    </row>
    <row r="11" spans="1:2" x14ac:dyDescent="0.25">
      <c r="A11" t="s">
        <v>441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rep:2.56.0.598</dc:description>
  <cp:lastModifiedBy>User</cp:lastModifiedBy>
  <dcterms:created xsi:type="dcterms:W3CDTF">2026-07-05T07:27:20Z</dcterms:created>
  <dcterms:modified xsi:type="dcterms:W3CDTF">2026-07-09T13:37:02Z</dcterms:modified>
</cp:coreProperties>
</file>