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Local\С\Local\ОТЧЕТЫ\2022\2 квартал\"/>
    </mc:Choice>
  </mc:AlternateContent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Доходы!$F$84</definedName>
    <definedName name="LAST_CELL" localSheetId="2">Источники!$F$35</definedName>
    <definedName name="LAST_CELL" localSheetId="1">Расходы!$F$109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Доходы!$A$84</definedName>
    <definedName name="REND_1" localSheetId="2">Источники!$A$23</definedName>
    <definedName name="REND_1" localSheetId="1">Расходы!$A$110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</calcChain>
</file>

<file path=xl/sharedStrings.xml><?xml version="1.0" encoding="utf-8"?>
<sst xmlns="http://schemas.openxmlformats.org/spreadsheetml/2006/main" count="646" uniqueCount="363">
  <si>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</si>
  <si>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</si>
  <si>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</si>
  <si>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</si>
  <si>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</si>
  <si>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июля 2022 г.</t>
  </si>
  <si>
    <t>01.07.2022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</si>
  <si>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</si>
  <si>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</si>
  <si>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</si>
  <si>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</si>
  <si>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</si>
  <si>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</si>
  <si>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</si>
  <si>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Большесальского сельского поселения</t>
  </si>
  <si>
    <t>Большесальское сельское поселение Мясниковского района (сельские поселения)</t>
  </si>
  <si>
    <t>Периодичность: годовая</t>
  </si>
  <si>
    <t>Единица измерения: руб.</t>
  </si>
  <si>
    <t>04229372</t>
  </si>
  <si>
    <t>951</t>
  </si>
  <si>
    <t>60635405</t>
  </si>
  <si>
    <t>10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</si>
  <si>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</si>
  <si>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</si>
  <si>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</si>
  <si>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</si>
  <si>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</si>
  <si>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</si>
  <si>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</si>
  <si>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</si>
  <si>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</si>
  <si>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</si>
  <si>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</si>
  <si>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</si>
  <si>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</si>
  <si>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</si>
  <si>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</si>
  <si>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</si>
  <si>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</si>
  <si>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</si>
  <si>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</si>
  <si>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</si>
  <si>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</si>
  <si>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</si>
  <si>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</si>
  <si>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</si>
  <si>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</si>
  <si>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</si>
  <si>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</si>
  <si>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</si>
  <si>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</si>
  <si>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(прочие поступления)</t>
  </si>
  <si>
    <t>182 10102010014000110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</si>
  <si>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</si>
  <si>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</si>
  <si>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</si>
  <si>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</si>
  <si>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</si>
  <si>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</si>
  <si>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</si>
  <si>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</si>
  <si>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</si>
  <si>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</si>
  <si>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</si>
  <si>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</si>
  <si>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650 000 рублей, относящейся к части налоговой базы, превышающей 5 000 000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</si>
  <si>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182 10102080010000110</t>
  </si>
  <si>
    <t>182 10102080011000110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</si>
  <si>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</si>
  <si>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</si>
  <si>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</si>
  <si>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</si>
  <si>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</si>
  <si>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</si>
  <si>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</si>
  <si>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</si>
  <si>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</si>
  <si>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</si>
  <si>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</si>
  <si>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</si>
  <si>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</si>
  <si>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</si>
  <si>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</si>
  <si>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</si>
  <si>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</si>
  <si>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</si>
  <si>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</si>
  <si>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</si>
  <si>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</si>
  <si>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</si>
  <si>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</si>
  <si>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</si>
  <si>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</si>
  <si>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</si>
  <si>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</si>
  <si>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</si>
  <si>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</si>
  <si>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</si>
  <si>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</si>
  <si>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</si>
  <si>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</si>
  <si>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</si>
  <si>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</si>
  <si>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</si>
  <si>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</si>
  <si>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</si>
  <si>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</si>
  <si>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</si>
  <si>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</si>
  <si>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</si>
  <si>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</si>
  <si>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</si>
  <si>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</si>
  <si>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</si>
  <si>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</si>
  <si>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</si>
  <si>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</si>
  <si>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802 11602020020000140</t>
  </si>
  <si>
    <t>951 11602020020000140</t>
  </si>
  <si>
    <t>ПРОЧИЕ НЕНАЛОГОВЫЕ ДОХОДЫ</t>
  </si>
  <si>
    <t>951 11700000000000000</t>
  </si>
  <si>
    <t>Невыясненные поступления</t>
  </si>
  <si>
    <t>951 11701000000000180</t>
  </si>
  <si>
    <t>Невыясненные поступления, зачисляемые в бюджеты сельских поселений</t>
  </si>
  <si>
    <t>951 11701050100000180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</si>
  <si>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</si>
  <si>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</si>
  <si>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</si>
  <si>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</si>
  <si>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</si>
  <si>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</si>
  <si>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</t>
  </si>
  <si>
    <t>951 20215001000000150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</si>
  <si>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</si>
  <si>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951 20215001100000150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</si>
  <si>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</si>
  <si>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</si>
  <si>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</si>
  <si>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</si>
  <si>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</si>
  <si>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</si>
  <si>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</si>
  <si>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</si>
  <si>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</si>
  <si>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</si>
  <si>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</si>
  <si>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</si>
  <si>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</si>
  <si>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</si>
  <si>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</si>
  <si>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</si>
  <si>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</si>
  <si>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</si>
  <si>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</si>
  <si>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</si>
  <si>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>ПРОЧИЕ БЕЗВОЗМЕЗДНЫЕ ПОСТУПЛЕНИЯ</t>
  </si>
  <si>
    <t>951 20700000000000000</t>
  </si>
  <si>
    <t>Прочие безвозмездные поступления в бюджеты сельских поселений</t>
  </si>
  <si>
    <t>951 20705000100000150</t>
  </si>
  <si>
    <t>951 20705030100000150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</si>
  <si>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</si>
  <si>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</si>
  <si>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</si>
  <si>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</si>
  <si>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</si>
  <si>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</si>
  <si>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НЕ УКАЗАНО</t>
  </si>
  <si>
    <t xml:space="preserve">000 0000 0000000000 000 </t>
  </si>
  <si>
    <t>ОБЩЕГОСУДАРСТВЕННЫЕ ВОПРОСЫ</t>
  </si>
  <si>
    <t xml:space="preserve">000 0100 0000000000 000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</si>
  <si>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</si>
  <si>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</si>
  <si>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000 0104 8910000000 000 </t>
  </si>
  <si>
    <t>Расходы на выплаты по оплате труда работников органов местного самоуправления Большесальского сельского поселения в рамках обеспечения деятельности Администрации Большесальского сельского поселения</t>
  </si>
  <si>
    <t xml:space="preserve">000 0104 8910000110 121 </t>
  </si>
  <si>
    <t xml:space="preserve">000 0104 8910000110 122 </t>
  </si>
  <si>
    <t xml:space="preserve">000 0104 8910000110 129 </t>
  </si>
  <si>
    <t>Расходы на обеспечение деятельности органов местного самоуправления Большесальского сельского поселения в рамках обеспечения деятельности Администрации Большесальского сельского поселения</t>
  </si>
  <si>
    <t xml:space="preserve">000 0104 8910000190 244 </t>
  </si>
  <si>
    <t xml:space="preserve">000 0104 8910000190 247 </t>
  </si>
  <si>
    <t>Реализация направления расходов в рамках обеспечения деятельности Администрации Большесальского сельского поселения</t>
  </si>
  <si>
    <t xml:space="preserve">000 0104 8910099990 852 </t>
  </si>
  <si>
    <t xml:space="preserve">000 0104 8910099990 853 </t>
  </si>
  <si>
    <t xml:space="preserve">000 0104 8990000000 000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</si>
  <si>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административных правонарушениях</t>
  </si>
  <si>
    <t xml:space="preserve">000 0104 8990072390 244 </t>
  </si>
  <si>
    <t>Резервные фонды</t>
  </si>
  <si>
    <t xml:space="preserve">000 0111 0000000000 000 </t>
  </si>
  <si>
    <t xml:space="preserve">000 0111 9910000000 000 </t>
  </si>
  <si>
    <t>Резервный фонд Администрации Большесальского сельского поселения на финансовое обеспечение непредвиденных расходов в рамках непрограммных расходов государственных органов Ростовской области</t>
  </si>
  <si>
    <t xml:space="preserve">000 0111 9910090100 870 </t>
  </si>
  <si>
    <t>Другие общегосударственные вопросы</t>
  </si>
  <si>
    <t xml:space="preserve">000 0113 0000000000 000 </t>
  </si>
  <si>
    <t xml:space="preserve">000 0113 0320000000 000 </t>
  </si>
  <si>
    <t>Расходы на мероприятия по обеспечению общественной безопасности граждан в рамках подпрограммы "Обеспечение общественной безопасности граждан на территории МО "Большесальское сельское поселение" муниципальной программы "Обеспечение общественного порядка и противодействие преступности"</t>
  </si>
  <si>
    <t xml:space="preserve">000 0113 0320099990 244 </t>
  </si>
  <si>
    <t xml:space="preserve">000 0113 0810000000 000 </t>
  </si>
  <si>
    <t>Реализация направления расходов в рамках подпрограммы "Совершенствование правовой и методической основы муниципальной службы" муниципальной программы Большесальского сельского поселения "Муниципальная политика"</t>
  </si>
  <si>
    <t xml:space="preserve">000 0113 0810099990 853 </t>
  </si>
  <si>
    <t xml:space="preserve">000 0113 8910000000 000 </t>
  </si>
  <si>
    <t xml:space="preserve">000 0113 8910099990 244 </t>
  </si>
  <si>
    <t xml:space="preserve">000 0113 8910099990 851 </t>
  </si>
  <si>
    <t xml:space="preserve">000 0113 8910099990 853 </t>
  </si>
  <si>
    <t xml:space="preserve">000 0113 9990000000 000 </t>
  </si>
  <si>
    <t>Оценка муниципального имущества, признание прав и регулирование отношений по муниципальной собственности Большесальского сельского поселения в рамках непрограммных расходов</t>
  </si>
  <si>
    <t xml:space="preserve">000 0113 9990022960 244 </t>
  </si>
  <si>
    <t>Реализация направления расходов на выполнение части полномочий по предоставлению муниципальных услуг в сфере градостроительства в рамках непрограммных расходов</t>
  </si>
  <si>
    <t xml:space="preserve">000 0113 9990085520 244 </t>
  </si>
  <si>
    <t>НАЦИОНАЛЬНАЯ ОБОРОНА</t>
  </si>
  <si>
    <t xml:space="preserve">000 0200 0000000000 000 </t>
  </si>
  <si>
    <t>Мобилизационная и вневойсковая подготовка</t>
  </si>
  <si>
    <t xml:space="preserve">000 0203 0000000000 000 </t>
  </si>
  <si>
    <t xml:space="preserve">000 0203 8990000000 000 </t>
  </si>
  <si>
    <t>Расходы на осуществление первичного воинского учета органами местного самоуправления поселений, муниципальных и городских округов в рамках непрограммного направления деятельности Большесальского сельского поселения</t>
  </si>
  <si>
    <t xml:space="preserve">000 0203 8990051180 121 </t>
  </si>
  <si>
    <t xml:space="preserve">000 0203 8990051180 129 </t>
  </si>
  <si>
    <t>НАЦИОНАЛЬНАЯ БЕЗОПАСНОСТЬ И ПРАВООХРАНИТЕЛЬНАЯ ДЕЯТЕЛЬНОСТЬ</t>
  </si>
  <si>
    <t xml:space="preserve">000 0300 0000000000 000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</si>
  <si>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</si>
  <si>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</si>
  <si>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000 0310 0410000000 000 </t>
  </si>
  <si>
    <t>Расходы на мероприятия по обеспечению первичных мер пожарной безопасности в рамках подпрограммы "Обеспечение первичных мер пожарной безопасности" муниципальной программы Большесальского сельского поселения "Участие в предупреждении и ликвидации последствий чрезвычайных ситуаций, обеспечение первичных мер пожарной безопасности и осуществление мероприятий по обеспечению безопасности людей на водных объектах, охране их жизни и здоровья в границах Большесальского сельского поселения"</t>
  </si>
  <si>
    <t xml:space="preserve">000 0310 0410021670 244 </t>
  </si>
  <si>
    <t xml:space="preserve">000 0310 0430000000 000 </t>
  </si>
  <si>
    <t>Осуществление мероприятий по обеспечению безопасности людей на водных объектах, охране их жизни и здоровья в рамках подпрограммы "Осуществление мероприятий по обеспечению безопасности людей на водных объектах, охране их жизни и здоровья" муниципальной программы Большесальского сельского поселения "Участие в предупреждении и ликвидации последствий чрезвычайных ситуаций, обеспечение первичных мер пожарной безопасности и осуществление мероприятий по обеспечению безопасности людей на водных объектах, охране их жизни и здоровья в границах Большесальского сельского поселения"</t>
  </si>
  <si>
    <t xml:space="preserve">000 0310 0430021710 244 </t>
  </si>
  <si>
    <t>Реализация направления расходов "Осуществление мероприятий по обеспечению безопасности людей на водных объектах, охране их жизни и здоровья" муниципальной программы Большесальского сельского поселения "Участие в предупреждении и ликвидации последствий чрезвычайных ситуаций, обеспечение первичных мер пожарной безопасности и осуществление мероприятий по обеспечению безопасности людей на водных объектах, охране их жизни и здоровья в границах Большесальского сельского поселения"</t>
  </si>
  <si>
    <t xml:space="preserve">000 0310 0430099990 244 </t>
  </si>
  <si>
    <t>НАЦИОНАЛЬНАЯ ЭКОНОМИКА</t>
  </si>
  <si>
    <t xml:space="preserve">000 0400 0000000000 000 </t>
  </si>
  <si>
    <t>Дорожное хозяйство (дорожные фонды)</t>
  </si>
  <si>
    <t xml:space="preserve">000 0409 0000000000 000 </t>
  </si>
  <si>
    <t xml:space="preserve">000 0409 0710000000 000 </t>
  </si>
  <si>
    <t>Расходы на выполнение части полномочий по осуществлению дорожной деятельности в отношении автомобильных дорог местного значения в границах поселения и обеспечения безопасности дорожного движения на них в рамках подпрограммы "Развитие сети автомобильных дорог общего пользования местного значения" муниципальной программы Большесальского сельского поселения "Развитие транспортной системы"</t>
  </si>
  <si>
    <t xml:space="preserve">000 0409 0710085430 244 </t>
  </si>
  <si>
    <t xml:space="preserve">000 0409 0720000000 000 </t>
  </si>
  <si>
    <t>Расходы на выполнение части полномочий по осуществлению дорожной деятельности в отношении автомобильных дорог местного значения в границах поселения и обеспечения безопасности дорожного движения на них в рамках подпрограммы "Повышение безопасности дорожного движения" муниципальной программы Большесальского сельского поселения "Развитие транспортной системы"</t>
  </si>
  <si>
    <t xml:space="preserve">000 0409 0720085430 244 </t>
  </si>
  <si>
    <t>ЖИЛИЩНО-КОММУНАЛЬНОЕ ХОЗЯЙСТВО</t>
  </si>
  <si>
    <t xml:space="preserve">000 0500 0000000000 000 </t>
  </si>
  <si>
    <t>Жилищное хозяйство</t>
  </si>
  <si>
    <t xml:space="preserve">000 0501 0000000000 000 </t>
  </si>
  <si>
    <t xml:space="preserve">000 0501 0210000000 000 </t>
  </si>
  <si>
    <t>Расходы на сопровождение программного обеспечения "Информационно-аналитическая база данных жилищно-коммунального хозяйства Ростовской области"</t>
  </si>
  <si>
    <t xml:space="preserve">000 0501 0210021400 244 </t>
  </si>
  <si>
    <t>Расходы на уплату взносов на капитальный ремонт общего имущества многоквартирных жилых домов по помещениям, находящимся в собственности Большесальского сельского поселения в рамках подпрограммы "Развитие жилищного хозяйства" муниципальной программы "Обеспечение населения качественными жилищно-коммунальными услугами"</t>
  </si>
  <si>
    <t xml:space="preserve">000 0501 0210023310 244 </t>
  </si>
  <si>
    <t>Реализация направления расходов в рамках подпрограммы "Развитие жилищного хозяйства" муниципальной программы "Обеспечение населения качественными жилищно-коммунальными услугами"</t>
  </si>
  <si>
    <t xml:space="preserve">000 0501 0210099990 244 </t>
  </si>
  <si>
    <t>Коммунальное хозяйство</t>
  </si>
  <si>
    <t xml:space="preserve">000 0502 0000000000 000 </t>
  </si>
  <si>
    <t xml:space="preserve">000 0502 0220000000 000 </t>
  </si>
  <si>
    <t>Софинансирование расходов на возмещение предприятиям жилищно-коммунального хозяйства части платы граждан за коммунальные услуги в рамках подпрограммы "Развитие коммунальной инфраструктуры" муниципальной программы "Обеспечение населения качественными жилищно-коммунальными услугами"</t>
  </si>
  <si>
    <t xml:space="preserve">000 0502 02200S3660 811 </t>
  </si>
  <si>
    <t>Благоустройство</t>
  </si>
  <si>
    <t xml:space="preserve">000 0503 0000000000 000 </t>
  </si>
  <si>
    <t xml:space="preserve">000 0503 0910000000 000 </t>
  </si>
  <si>
    <t>Реализация направления расходов в рамках подпрограммы "Содержание сетей уличного освещения" муниципальной программы "Благоустройство Большесальского сельского поселения"</t>
  </si>
  <si>
    <t xml:space="preserve">000 0503 0910099990 244 </t>
  </si>
  <si>
    <t xml:space="preserve">000 0503 0910099990 247 </t>
  </si>
  <si>
    <t xml:space="preserve">000 0503 0920000000 000 </t>
  </si>
  <si>
    <t>Реализация направления расходов в рамках подпрограммы "Озеленение и его содержание" муниципальной программы "Благоустройство Большесальского сельского поселения"</t>
  </si>
  <si>
    <t xml:space="preserve">000 0503 0920099990 244 </t>
  </si>
  <si>
    <t xml:space="preserve">000 0503 0930000000 000 </t>
  </si>
  <si>
    <t>Реализация направления расходов в рамках подпрограммы "Содержание мест захоронения" муниципальной программы "Благоустройство Большесальского сельского поселения"</t>
  </si>
  <si>
    <t xml:space="preserve">000 0503 0930099990 244 </t>
  </si>
  <si>
    <t xml:space="preserve">000 0503 0940000000 000 </t>
  </si>
  <si>
    <t>Реализация направления расходов в рамках подпрограммы "Содержание в чистоте территорий памятников и поселения, прочие мероприятия по благоустройству" муниципальной программы "Благоустройство Большесальского сельского поселения"</t>
  </si>
  <si>
    <t xml:space="preserve">000 0503 0940099990 244 </t>
  </si>
  <si>
    <t>ОБРАЗОВАНИЕ</t>
  </si>
  <si>
    <t xml:space="preserve">000 0700 0000000000 000 </t>
  </si>
  <si>
    <t>Профессиональная подготовка, переподготовка и повышение квалификации</t>
  </si>
  <si>
    <t xml:space="preserve">000 0705 0000000000 000 </t>
  </si>
  <si>
    <t xml:space="preserve">000 0705 0820000000 000 </t>
  </si>
  <si>
    <t>Обеспечение дополнительного профессионального образования лиц, замещающих выборные муниципальные должности, муниципальных служащих в рамках подпрограммы "Совершенствование уровня профессионального образования лиц занятых в системе местного самоуправления" муниципальной программы Большесальского сельского поселения "Муниципальная политика"</t>
  </si>
  <si>
    <t xml:space="preserve">000 0705 0820022630 244 </t>
  </si>
  <si>
    <t>КУЛЬТУРА, КИНЕМАТОГРАФИЯ</t>
  </si>
  <si>
    <t xml:space="preserve">000 0800 0000000000 000 </t>
  </si>
  <si>
    <t>Культура</t>
  </si>
  <si>
    <t xml:space="preserve">000 0801 0000000000 000 </t>
  </si>
  <si>
    <t xml:space="preserve">000 0801 0510000000 000 </t>
  </si>
  <si>
    <t>Расходы на обеспечение деятельности муниципальных казенных учреждений культуры в рамках подпрограммы "Развитие культуры" муниципальной программы Большесальского сельского поселения "Развитие культуры"</t>
  </si>
  <si>
    <t xml:space="preserve">000 0801 0510000590 111 </t>
  </si>
  <si>
    <t xml:space="preserve">000 0801 0510000590 119 </t>
  </si>
  <si>
    <t xml:space="preserve">000 0801 0510000590 244 </t>
  </si>
  <si>
    <t xml:space="preserve">000 0801 0510000590 247 </t>
  </si>
  <si>
    <t>Реализация направления расходов в рамках подпрограммы "Развитие культуры" муниципальной программы Большесальского сельского поселения "Развитие культуры"</t>
  </si>
  <si>
    <t xml:space="preserve">000 0801 0510099990 851 </t>
  </si>
  <si>
    <t xml:space="preserve">000 0801 0510099990 853 </t>
  </si>
  <si>
    <t>СОЦИАЛЬНАЯ ПОЛИТИКА</t>
  </si>
  <si>
    <t xml:space="preserve">000 1000 0000000000 000 </t>
  </si>
  <si>
    <t>Пенсионное обеспечение</t>
  </si>
  <si>
    <t xml:space="preserve">000 1001 0000000000 000 </t>
  </si>
  <si>
    <t xml:space="preserve">000 1001 0110000000 000 </t>
  </si>
  <si>
    <t>Выплата муниципальной пенсии за выслугу лет, ежемесячной доплаты к пенсии отдельным категориям граждан в рамках подпрограммы "Социальная поддержка отдельных категорий граждан" муниципальной программы Большесальского сельского поселения "Социальная поддержка граждан"</t>
  </si>
  <si>
    <t xml:space="preserve">000 1001 0110020050 312 </t>
  </si>
  <si>
    <t>ФИЗИЧЕСКАЯ КУЛЬТУРА И СПОРТ</t>
  </si>
  <si>
    <t xml:space="preserve">000 1100 0000000000 000 </t>
  </si>
  <si>
    <t>Массовый спорт</t>
  </si>
  <si>
    <t xml:space="preserve">000 1102 0000000000 000 </t>
  </si>
  <si>
    <t xml:space="preserve">000 1102 0610000000 000 </t>
  </si>
  <si>
    <t>Физкультурные и массовые спортивные мероприятия в рамках подпрограммы "Развитие физической культуры и массового спорта в Большесальском сельском поселении" муниципальной программы "Развитие физической культуры и спорта"</t>
  </si>
  <si>
    <t xml:space="preserve">000 1102 0610021950 244 </t>
  </si>
  <si>
    <t>СРЕДСТВА МАССОВОЙ ИНФОРМАЦИИ</t>
  </si>
  <si>
    <t xml:space="preserve">000 1200 0000000000 000 </t>
  </si>
  <si>
    <t>Другие вопросы в области средств массовой информации</t>
  </si>
  <si>
    <t xml:space="preserve">000 1204 0000000000 000 </t>
  </si>
  <si>
    <t xml:space="preserve">000 1204 0810000000 000 </t>
  </si>
  <si>
    <t>Расходы на официальную публикацию нормативно-правовых актов , проектов правовых актов Большесальского сельского поселения и иных информационных материалов в рамках подпрограммы "Совершенствование правовой и методической основы муниципальной службы" муниципальной программы Большесальского сельского поселения "Муниципальная политика"</t>
  </si>
  <si>
    <t xml:space="preserve">000 1204 0810022730 244 </t>
  </si>
  <si>
    <t>МЕЖБЮДЖЕТНЫЕ ТРАНСФЕРТЫ ОБЩЕГО ХАРАКТЕРА БЮДЖЕТАМ БЮДЖЕТНОЙ СИСТЕМЫ РОССИЙСКОЙ ФЕДЕРАЦИИ</t>
  </si>
  <si>
    <t xml:space="preserve">000 1400 0000000000 000 </t>
  </si>
  <si>
    <t>Прочие межбюджетные трансферты общего характера</t>
  </si>
  <si>
    <t xml:space="preserve">000 1403 0000000000 000 </t>
  </si>
  <si>
    <t xml:space="preserve">000 1403 9990000000 000 </t>
  </si>
  <si>
    <t>Иные межбюджетные трансферты на осуществление части полномочий по решению вопросов местного значения в соответствии с заключенными соглашениями</t>
  </si>
  <si>
    <t xml:space="preserve">000 1403 9990085010 540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</si>
  <si>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</si>
  <si>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</si>
  <si>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</si>
  <si>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</si>
  <si>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</si>
  <si>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</si>
  <si>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</si>
  <si>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</si>
  <si>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</si>
  <si>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</si>
  <si>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</si>
  <si>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</si>
  <si>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</si>
  <si>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</si>
  <si>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</si>
  <si>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</si>
  <si>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</si>
  <si>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</si>
  <si>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</si>
  <si>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</si>
  <si>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</si>
  <si>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</si>
  <si>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</si>
  <si>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</si>
  <si>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</si>
  <si>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</si>
  <si>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</si>
  <si>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</si>
  <si>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</si>
  <si>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</si>
  <si>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</si>
  <si>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117ss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</si>
  <si>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</si>
  <si>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</si>
  <si>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</si>
  <si>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</si>
  <si>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</si>
  <si>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</si>
  <si>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</si>
  <si>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</si>
  <si>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</si>
  <si>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</si>
  <si>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C:\117ssY01.txt</t>
  </si>
  <si>
    <t>Доходы/EXPORT_SRC_CODE</t>
  </si>
  <si>
    <t>Доходы/PERIOD</t>
  </si>
  <si>
    <t>"__04______"    июля  2022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</si>
</sst>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З.Х.Бугаян</a:t>
            </a:r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46767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К.Э.Бугаян</a:t>
            </a:r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5"/>
  <sheetViews>
    <sheetView showGridLines="0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6"/>
      <c r="B1" s="96"/>
      <c r="C1" s="96"/>
      <c r="D1" s="96"/>
      <c r="E1" s="2"/>
      <c r="F1" s="2"/>
    </row>
    <row r="2" spans="1:6" ht="16.899999999999999" customHeight="1" x14ac:dyDescent="0.25">
      <c r="A2" s="96" t="s">
        <v>0</v>
      </c>
      <c r="B2" s="96"/>
      <c r="C2" s="96"/>
      <c r="D2" s="96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7" t="s">
        <v>5</v>
      </c>
      <c r="B4" s="97"/>
      <c r="C4" s="97"/>
      <c r="D4" s="97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18</v>
      </c>
    </row>
    <row r="6" spans="1:6" x14ac:dyDescent="0.2">
      <c r="A6" s="12" t="s">
        <v>8</v>
      </c>
      <c r="B6" s="98" t="s">
        <v>14</v>
      </c>
      <c r="C6" s="99"/>
      <c r="D6" s="99"/>
      <c r="E6" s="3" t="s">
        <v>9</v>
      </c>
      <c r="F6" s="11" t="s">
        <v>19</v>
      </c>
    </row>
    <row r="7" spans="1:6" ht="24.6" customHeight="1" x14ac:dyDescent="0.2">
      <c r="A7" s="12" t="s">
        <v>10</v>
      </c>
      <c r="B7" s="100" t="s">
        <v>15</v>
      </c>
      <c r="C7" s="100"/>
      <c r="D7" s="100"/>
      <c r="E7" s="3" t="s">
        <v>11</v>
      </c>
      <c r="F7" s="13" t="s">
        <v>20</v>
      </c>
    </row>
    <row r="8" spans="1:6" x14ac:dyDescent="0.2">
      <c r="A8" s="12" t="s">
        <v>16</v>
      </c>
      <c r="B8" s="12"/>
      <c r="C8" s="12"/>
      <c r="D8" s="14"/>
      <c r="E8" s="3"/>
      <c r="F8" s="15" t="s">
        <v>21</v>
      </c>
    </row>
    <row r="9" spans="1:6" x14ac:dyDescent="0.2">
      <c r="A9" s="12" t="s">
        <v>17</v>
      </c>
      <c r="B9" s="12"/>
      <c r="C9" s="16"/>
      <c r="D9" s="14"/>
      <c r="E9" s="3" t="s">
        <v>12</v>
      </c>
      <c r="F9" s="17" t="s">
        <v>13</v>
      </c>
    </row>
    <row r="10" spans="1:6" ht="20.25" customHeight="1" x14ac:dyDescent="0.25">
      <c r="A10" s="96" t="s">
        <v>22</v>
      </c>
      <c r="B10" s="96"/>
      <c r="C10" s="96"/>
      <c r="D10" s="96"/>
      <c r="E10" s="1"/>
      <c r="F10" s="18"/>
    </row>
    <row r="11" spans="1:6" ht="4.1500000000000004" customHeight="1" x14ac:dyDescent="0.2">
      <c r="A11" s="107" t="s">
        <v>23</v>
      </c>
      <c r="B11" s="101" t="s">
        <v>24</v>
      </c>
      <c r="C11" s="101" t="s">
        <v>25</v>
      </c>
      <c r="D11" s="104" t="s">
        <v>26</v>
      </c>
      <c r="E11" s="104" t="s">
        <v>27</v>
      </c>
      <c r="F11" s="110" t="s">
        <v>28</v>
      </c>
    </row>
    <row r="12" spans="1:6" ht="3.6" customHeight="1" x14ac:dyDescent="0.2">
      <c r="A12" s="108"/>
      <c r="B12" s="102"/>
      <c r="C12" s="102"/>
      <c r="D12" s="105"/>
      <c r="E12" s="105"/>
      <c r="F12" s="111"/>
    </row>
    <row r="13" spans="1:6" ht="3" customHeight="1" x14ac:dyDescent="0.2">
      <c r="A13" s="108"/>
      <c r="B13" s="102"/>
      <c r="C13" s="102"/>
      <c r="D13" s="105"/>
      <c r="E13" s="105"/>
      <c r="F13" s="111"/>
    </row>
    <row r="14" spans="1:6" ht="3" customHeight="1" x14ac:dyDescent="0.2">
      <c r="A14" s="108"/>
      <c r="B14" s="102"/>
      <c r="C14" s="102"/>
      <c r="D14" s="105"/>
      <c r="E14" s="105"/>
      <c r="F14" s="111"/>
    </row>
    <row r="15" spans="1:6" ht="3" customHeight="1" x14ac:dyDescent="0.2">
      <c r="A15" s="108"/>
      <c r="B15" s="102"/>
      <c r="C15" s="102"/>
      <c r="D15" s="105"/>
      <c r="E15" s="105"/>
      <c r="F15" s="111"/>
    </row>
    <row r="16" spans="1:6" ht="3" customHeight="1" x14ac:dyDescent="0.2">
      <c r="A16" s="108"/>
      <c r="B16" s="102"/>
      <c r="C16" s="102"/>
      <c r="D16" s="105"/>
      <c r="E16" s="105"/>
      <c r="F16" s="111"/>
    </row>
    <row r="17" spans="1:6" ht="23.45" customHeight="1" x14ac:dyDescent="0.2">
      <c r="A17" s="109"/>
      <c r="B17" s="103"/>
      <c r="C17" s="103"/>
      <c r="D17" s="106"/>
      <c r="E17" s="106"/>
      <c r="F17" s="112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29</v>
      </c>
      <c r="E18" s="23" t="s">
        <v>30</v>
      </c>
      <c r="F18" s="24" t="s">
        <v>31</v>
      </c>
    </row>
    <row r="19" spans="1:6" x14ac:dyDescent="0.2">
      <c r="A19" s="25" t="s">
        <v>32</v>
      </c>
      <c r="B19" s="26" t="s">
        <v>33</v>
      </c>
      <c r="C19" s="27" t="s">
        <v>34</v>
      </c>
      <c r="D19" s="28">
        <v>24950000</v>
      </c>
      <c r="E19" s="29">
        <v>11364131.75</v>
      </c>
      <c r="F19" s="28">
        <f>IF(OR(D19="-",IF(E19="-",0,E19)&gt;=IF(D19="-",0,D19)),"-",IF(D19="-",0,D19)-IF(E19="-",0,E19))</f>
        <v>13585868.25</v>
      </c>
    </row>
    <row r="20" spans="1:6" x14ac:dyDescent="0.2">
      <c r="A20" s="30" t="s">
        <v>35</v>
      </c>
      <c r="B20" s="31"/>
      <c r="C20" s="32"/>
      <c r="D20" s="33"/>
      <c r="E20" s="33"/>
      <c r="F20" s="34"/>
    </row>
    <row r="21" spans="1:6" x14ac:dyDescent="0.2">
      <c r="A21" s="35" t="s">
        <v>36</v>
      </c>
      <c r="B21" s="36" t="s">
        <v>33</v>
      </c>
      <c r="C21" s="37" t="s">
        <v>37</v>
      </c>
      <c r="D21" s="38">
        <v>10880200</v>
      </c>
      <c r="E21" s="38">
        <v>3606476.73</v>
      </c>
      <c r="F21" s="39">
        <f t="shared" ref="F21:F52" si="0">IF(OR(D21="-",IF(E21="-",0,E21)&gt;=IF(D21="-",0,D21)),"-",IF(D21="-",0,D21)-IF(E21="-",0,E21))</f>
        <v>7273723.2699999996</v>
      </c>
    </row>
    <row r="22" spans="1:6" x14ac:dyDescent="0.2">
      <c r="A22" s="35" t="s">
        <v>38</v>
      </c>
      <c r="B22" s="36" t="s">
        <v>33</v>
      </c>
      <c r="C22" s="37" t="s">
        <v>39</v>
      </c>
      <c r="D22" s="38">
        <v>1783100</v>
      </c>
      <c r="E22" s="38">
        <v>811388.64</v>
      </c>
      <c r="F22" s="39">
        <f t="shared" si="0"/>
        <v>971711.36</v>
      </c>
    </row>
    <row r="23" spans="1:6" x14ac:dyDescent="0.2">
      <c r="A23" s="35" t="s">
        <v>40</v>
      </c>
      <c r="B23" s="36" t="s">
        <v>33</v>
      </c>
      <c r="C23" s="37" t="s">
        <v>41</v>
      </c>
      <c r="D23" s="38">
        <v>1783100</v>
      </c>
      <c r="E23" s="38">
        <v>811388.64</v>
      </c>
      <c r="F23" s="39">
        <f t="shared" si="0"/>
        <v>971711.36</v>
      </c>
    </row>
    <row r="24" spans="1:6" ht="67.5" x14ac:dyDescent="0.2">
      <c r="A24" s="40" t="s">
        <v>42</v>
      </c>
      <c r="B24" s="36" t="s">
        <v>33</v>
      </c>
      <c r="C24" s="37" t="s">
        <v>43</v>
      </c>
      <c r="D24" s="38">
        <v>1753100</v>
      </c>
      <c r="E24" s="38">
        <v>748828.79</v>
      </c>
      <c r="F24" s="39">
        <f t="shared" si="0"/>
        <v>1004271.21</v>
      </c>
    </row>
    <row r="25" spans="1:6" ht="90" x14ac:dyDescent="0.2">
      <c r="A25" s="40" t="s">
        <v>44</v>
      </c>
      <c r="B25" s="36" t="s">
        <v>33</v>
      </c>
      <c r="C25" s="37" t="s">
        <v>45</v>
      </c>
      <c r="D25" s="38" t="s">
        <v>46</v>
      </c>
      <c r="E25" s="38">
        <v>743540.6</v>
      </c>
      <c r="F25" s="39" t="str">
        <f t="shared" si="0"/>
        <v>-</v>
      </c>
    </row>
    <row r="26" spans="1:6" ht="67.5" x14ac:dyDescent="0.2">
      <c r="A26" s="40" t="s">
        <v>47</v>
      </c>
      <c r="B26" s="36" t="s">
        <v>33</v>
      </c>
      <c r="C26" s="37" t="s">
        <v>48</v>
      </c>
      <c r="D26" s="38" t="s">
        <v>46</v>
      </c>
      <c r="E26" s="38">
        <v>5510.65</v>
      </c>
      <c r="F26" s="39" t="str">
        <f t="shared" si="0"/>
        <v>-</v>
      </c>
    </row>
    <row r="27" spans="1:6" ht="90" x14ac:dyDescent="0.2">
      <c r="A27" s="40" t="s">
        <v>49</v>
      </c>
      <c r="B27" s="36" t="s">
        <v>33</v>
      </c>
      <c r="C27" s="37" t="s">
        <v>50</v>
      </c>
      <c r="D27" s="38" t="s">
        <v>46</v>
      </c>
      <c r="E27" s="38">
        <v>-37.6</v>
      </c>
      <c r="F27" s="39" t="str">
        <f t="shared" si="0"/>
        <v>-</v>
      </c>
    </row>
    <row r="28" spans="1:6" ht="67.5" x14ac:dyDescent="0.2">
      <c r="A28" s="40" t="s">
        <v>51</v>
      </c>
      <c r="B28" s="36" t="s">
        <v>33</v>
      </c>
      <c r="C28" s="37" t="s">
        <v>52</v>
      </c>
      <c r="D28" s="38" t="s">
        <v>46</v>
      </c>
      <c r="E28" s="38">
        <v>-184.86</v>
      </c>
      <c r="F28" s="39" t="str">
        <f t="shared" si="0"/>
        <v>-</v>
      </c>
    </row>
    <row r="29" spans="1:6" ht="101.25" x14ac:dyDescent="0.2">
      <c r="A29" s="40" t="s">
        <v>53</v>
      </c>
      <c r="B29" s="36" t="s">
        <v>33</v>
      </c>
      <c r="C29" s="37" t="s">
        <v>54</v>
      </c>
      <c r="D29" s="38">
        <v>30000</v>
      </c>
      <c r="E29" s="38">
        <v>7.5</v>
      </c>
      <c r="F29" s="39">
        <f t="shared" si="0"/>
        <v>29992.5</v>
      </c>
    </row>
    <row r="30" spans="1:6" ht="123.75" x14ac:dyDescent="0.2">
      <c r="A30" s="40" t="s">
        <v>55</v>
      </c>
      <c r="B30" s="36" t="s">
        <v>33</v>
      </c>
      <c r="C30" s="37" t="s">
        <v>56</v>
      </c>
      <c r="D30" s="38" t="s">
        <v>46</v>
      </c>
      <c r="E30" s="38">
        <v>7.5</v>
      </c>
      <c r="F30" s="39" t="str">
        <f t="shared" si="0"/>
        <v>-</v>
      </c>
    </row>
    <row r="31" spans="1:6" ht="33.75" x14ac:dyDescent="0.2">
      <c r="A31" s="35" t="s">
        <v>57</v>
      </c>
      <c r="B31" s="36" t="s">
        <v>33</v>
      </c>
      <c r="C31" s="37" t="s">
        <v>58</v>
      </c>
      <c r="D31" s="38" t="s">
        <v>46</v>
      </c>
      <c r="E31" s="38">
        <v>71521.929999999993</v>
      </c>
      <c r="F31" s="39" t="str">
        <f t="shared" si="0"/>
        <v>-</v>
      </c>
    </row>
    <row r="32" spans="1:6" ht="67.5" x14ac:dyDescent="0.2">
      <c r="A32" s="35" t="s">
        <v>59</v>
      </c>
      <c r="B32" s="36" t="s">
        <v>33</v>
      </c>
      <c r="C32" s="37" t="s">
        <v>60</v>
      </c>
      <c r="D32" s="38" t="s">
        <v>46</v>
      </c>
      <c r="E32" s="38">
        <v>69289.86</v>
      </c>
      <c r="F32" s="39" t="str">
        <f t="shared" si="0"/>
        <v>-</v>
      </c>
    </row>
    <row r="33" spans="1:6" ht="45" x14ac:dyDescent="0.2">
      <c r="A33" s="35" t="s">
        <v>61</v>
      </c>
      <c r="B33" s="36" t="s">
        <v>33</v>
      </c>
      <c r="C33" s="37" t="s">
        <v>62</v>
      </c>
      <c r="D33" s="38" t="s">
        <v>46</v>
      </c>
      <c r="E33" s="38">
        <v>2018.44</v>
      </c>
      <c r="F33" s="39" t="str">
        <f t="shared" si="0"/>
        <v>-</v>
      </c>
    </row>
    <row r="34" spans="1:6" ht="67.5" x14ac:dyDescent="0.2">
      <c r="A34" s="35" t="s">
        <v>63</v>
      </c>
      <c r="B34" s="36" t="s">
        <v>33</v>
      </c>
      <c r="C34" s="37" t="s">
        <v>64</v>
      </c>
      <c r="D34" s="38" t="s">
        <v>46</v>
      </c>
      <c r="E34" s="38">
        <v>213.63</v>
      </c>
      <c r="F34" s="39" t="str">
        <f t="shared" si="0"/>
        <v>-</v>
      </c>
    </row>
    <row r="35" spans="1:6" ht="78.75" x14ac:dyDescent="0.2">
      <c r="A35" s="40" t="s">
        <v>65</v>
      </c>
      <c r="B35" s="36" t="s">
        <v>33</v>
      </c>
      <c r="C35" s="37" t="s">
        <v>66</v>
      </c>
      <c r="D35" s="38" t="s">
        <v>46</v>
      </c>
      <c r="E35" s="38">
        <v>-8969.58</v>
      </c>
      <c r="F35" s="39" t="str">
        <f t="shared" si="0"/>
        <v>-</v>
      </c>
    </row>
    <row r="36" spans="1:6" ht="78.75" x14ac:dyDescent="0.2">
      <c r="A36" s="40" t="s">
        <v>65</v>
      </c>
      <c r="B36" s="36" t="s">
        <v>33</v>
      </c>
      <c r="C36" s="37" t="s">
        <v>67</v>
      </c>
      <c r="D36" s="38" t="s">
        <v>46</v>
      </c>
      <c r="E36" s="38">
        <v>-8969.58</v>
      </c>
      <c r="F36" s="39" t="str">
        <f t="shared" si="0"/>
        <v>-</v>
      </c>
    </row>
    <row r="37" spans="1:6" x14ac:dyDescent="0.2">
      <c r="A37" s="35" t="s">
        <v>68</v>
      </c>
      <c r="B37" s="36" t="s">
        <v>33</v>
      </c>
      <c r="C37" s="37" t="s">
        <v>69</v>
      </c>
      <c r="D37" s="38">
        <v>850000</v>
      </c>
      <c r="E37" s="38">
        <v>61021.599999999999</v>
      </c>
      <c r="F37" s="39">
        <f t="shared" si="0"/>
        <v>788978.4</v>
      </c>
    </row>
    <row r="38" spans="1:6" x14ac:dyDescent="0.2">
      <c r="A38" s="35" t="s">
        <v>70</v>
      </c>
      <c r="B38" s="36" t="s">
        <v>33</v>
      </c>
      <c r="C38" s="37" t="s">
        <v>71</v>
      </c>
      <c r="D38" s="38">
        <v>850000</v>
      </c>
      <c r="E38" s="38">
        <v>61021.599999999999</v>
      </c>
      <c r="F38" s="39">
        <f t="shared" si="0"/>
        <v>788978.4</v>
      </c>
    </row>
    <row r="39" spans="1:6" x14ac:dyDescent="0.2">
      <c r="A39" s="35" t="s">
        <v>70</v>
      </c>
      <c r="B39" s="36" t="s">
        <v>33</v>
      </c>
      <c r="C39" s="37" t="s">
        <v>72</v>
      </c>
      <c r="D39" s="38">
        <v>850000</v>
      </c>
      <c r="E39" s="38">
        <v>61021.599999999999</v>
      </c>
      <c r="F39" s="39">
        <f t="shared" si="0"/>
        <v>788978.4</v>
      </c>
    </row>
    <row r="40" spans="1:6" ht="45" x14ac:dyDescent="0.2">
      <c r="A40" s="35" t="s">
        <v>73</v>
      </c>
      <c r="B40" s="36" t="s">
        <v>33</v>
      </c>
      <c r="C40" s="37" t="s">
        <v>74</v>
      </c>
      <c r="D40" s="38" t="s">
        <v>46</v>
      </c>
      <c r="E40" s="38">
        <v>61021.599999999999</v>
      </c>
      <c r="F40" s="39" t="str">
        <f t="shared" si="0"/>
        <v>-</v>
      </c>
    </row>
    <row r="41" spans="1:6" x14ac:dyDescent="0.2">
      <c r="A41" s="35" t="s">
        <v>75</v>
      </c>
      <c r="B41" s="36" t="s">
        <v>33</v>
      </c>
      <c r="C41" s="37" t="s">
        <v>76</v>
      </c>
      <c r="D41" s="38">
        <v>7850200</v>
      </c>
      <c r="E41" s="38">
        <v>2429715.21</v>
      </c>
      <c r="F41" s="39">
        <f t="shared" si="0"/>
        <v>5420484.79</v>
      </c>
    </row>
    <row r="42" spans="1:6" x14ac:dyDescent="0.2">
      <c r="A42" s="35" t="s">
        <v>77</v>
      </c>
      <c r="B42" s="36" t="s">
        <v>33</v>
      </c>
      <c r="C42" s="37" t="s">
        <v>78</v>
      </c>
      <c r="D42" s="38">
        <v>980500</v>
      </c>
      <c r="E42" s="38">
        <v>84628.77</v>
      </c>
      <c r="F42" s="39">
        <f t="shared" si="0"/>
        <v>895871.23</v>
      </c>
    </row>
    <row r="43" spans="1:6" ht="33.75" x14ac:dyDescent="0.2">
      <c r="A43" s="35" t="s">
        <v>79</v>
      </c>
      <c r="B43" s="36" t="s">
        <v>33</v>
      </c>
      <c r="C43" s="37" t="s">
        <v>80</v>
      </c>
      <c r="D43" s="38">
        <v>980500</v>
      </c>
      <c r="E43" s="38">
        <v>84628.77</v>
      </c>
      <c r="F43" s="39">
        <f t="shared" si="0"/>
        <v>895871.23</v>
      </c>
    </row>
    <row r="44" spans="1:6" ht="67.5" x14ac:dyDescent="0.2">
      <c r="A44" s="35" t="s">
        <v>81</v>
      </c>
      <c r="B44" s="36" t="s">
        <v>33</v>
      </c>
      <c r="C44" s="37" t="s">
        <v>82</v>
      </c>
      <c r="D44" s="38" t="s">
        <v>46</v>
      </c>
      <c r="E44" s="38">
        <v>81934.570000000007</v>
      </c>
      <c r="F44" s="39" t="str">
        <f t="shared" si="0"/>
        <v>-</v>
      </c>
    </row>
    <row r="45" spans="1:6" ht="45" x14ac:dyDescent="0.2">
      <c r="A45" s="35" t="s">
        <v>83</v>
      </c>
      <c r="B45" s="36" t="s">
        <v>33</v>
      </c>
      <c r="C45" s="37" t="s">
        <v>84</v>
      </c>
      <c r="D45" s="38" t="s">
        <v>46</v>
      </c>
      <c r="E45" s="38">
        <v>2694.2</v>
      </c>
      <c r="F45" s="39" t="str">
        <f t="shared" si="0"/>
        <v>-</v>
      </c>
    </row>
    <row r="46" spans="1:6" x14ac:dyDescent="0.2">
      <c r="A46" s="35" t="s">
        <v>85</v>
      </c>
      <c r="B46" s="36" t="s">
        <v>33</v>
      </c>
      <c r="C46" s="37" t="s">
        <v>86</v>
      </c>
      <c r="D46" s="38">
        <v>6869700</v>
      </c>
      <c r="E46" s="38">
        <v>2345086.44</v>
      </c>
      <c r="F46" s="39">
        <f t="shared" si="0"/>
        <v>4524613.5600000005</v>
      </c>
    </row>
    <row r="47" spans="1:6" x14ac:dyDescent="0.2">
      <c r="A47" s="35" t="s">
        <v>87</v>
      </c>
      <c r="B47" s="36" t="s">
        <v>33</v>
      </c>
      <c r="C47" s="37" t="s">
        <v>88</v>
      </c>
      <c r="D47" s="38">
        <v>2811500</v>
      </c>
      <c r="E47" s="38">
        <v>2049974.29</v>
      </c>
      <c r="F47" s="39">
        <f t="shared" si="0"/>
        <v>761525.71</v>
      </c>
    </row>
    <row r="48" spans="1:6" ht="33.75" x14ac:dyDescent="0.2">
      <c r="A48" s="35" t="s">
        <v>89</v>
      </c>
      <c r="B48" s="36" t="s">
        <v>33</v>
      </c>
      <c r="C48" s="37" t="s">
        <v>90</v>
      </c>
      <c r="D48" s="38">
        <v>2811500</v>
      </c>
      <c r="E48" s="38">
        <v>2049974.29</v>
      </c>
      <c r="F48" s="39">
        <f t="shared" si="0"/>
        <v>761525.71</v>
      </c>
    </row>
    <row r="49" spans="1:6" x14ac:dyDescent="0.2">
      <c r="A49" s="35" t="s">
        <v>91</v>
      </c>
      <c r="B49" s="36" t="s">
        <v>33</v>
      </c>
      <c r="C49" s="37" t="s">
        <v>92</v>
      </c>
      <c r="D49" s="38">
        <v>4058200</v>
      </c>
      <c r="E49" s="38">
        <v>295112.15000000002</v>
      </c>
      <c r="F49" s="39">
        <f t="shared" si="0"/>
        <v>3763087.85</v>
      </c>
    </row>
    <row r="50" spans="1:6" ht="33.75" x14ac:dyDescent="0.2">
      <c r="A50" s="35" t="s">
        <v>93</v>
      </c>
      <c r="B50" s="36" t="s">
        <v>33</v>
      </c>
      <c r="C50" s="37" t="s">
        <v>94</v>
      </c>
      <c r="D50" s="38">
        <v>4058200</v>
      </c>
      <c r="E50" s="38">
        <v>295112.15000000002</v>
      </c>
      <c r="F50" s="39">
        <f t="shared" si="0"/>
        <v>3763087.85</v>
      </c>
    </row>
    <row r="51" spans="1:6" ht="33.75" x14ac:dyDescent="0.2">
      <c r="A51" s="35" t="s">
        <v>95</v>
      </c>
      <c r="B51" s="36" t="s">
        <v>33</v>
      </c>
      <c r="C51" s="37" t="s">
        <v>96</v>
      </c>
      <c r="D51" s="38">
        <v>294700</v>
      </c>
      <c r="E51" s="38">
        <v>147329</v>
      </c>
      <c r="F51" s="39">
        <f t="shared" si="0"/>
        <v>147371</v>
      </c>
    </row>
    <row r="52" spans="1:6" ht="78.75" x14ac:dyDescent="0.2">
      <c r="A52" s="40" t="s">
        <v>97</v>
      </c>
      <c r="B52" s="36" t="s">
        <v>33</v>
      </c>
      <c r="C52" s="37" t="s">
        <v>98</v>
      </c>
      <c r="D52" s="38">
        <v>294700</v>
      </c>
      <c r="E52" s="38">
        <v>147329</v>
      </c>
      <c r="F52" s="39">
        <f t="shared" si="0"/>
        <v>147371</v>
      </c>
    </row>
    <row r="53" spans="1:6" ht="67.5" x14ac:dyDescent="0.2">
      <c r="A53" s="40" t="s">
        <v>99</v>
      </c>
      <c r="B53" s="36" t="s">
        <v>33</v>
      </c>
      <c r="C53" s="37" t="s">
        <v>100</v>
      </c>
      <c r="D53" s="38">
        <v>294700</v>
      </c>
      <c r="E53" s="38">
        <v>147329</v>
      </c>
      <c r="F53" s="39">
        <f t="shared" ref="F53:F84" si="1">IF(OR(D53="-",IF(E53="-",0,E53)&gt;=IF(D53="-",0,D53)),"-",IF(D53="-",0,D53)-IF(E53="-",0,E53))</f>
        <v>147371</v>
      </c>
    </row>
    <row r="54" spans="1:6" ht="56.25" x14ac:dyDescent="0.2">
      <c r="A54" s="35" t="s">
        <v>101</v>
      </c>
      <c r="B54" s="36" t="s">
        <v>33</v>
      </c>
      <c r="C54" s="37" t="s">
        <v>102</v>
      </c>
      <c r="D54" s="38">
        <v>294700</v>
      </c>
      <c r="E54" s="38">
        <v>147329</v>
      </c>
      <c r="F54" s="39">
        <f t="shared" si="1"/>
        <v>147371</v>
      </c>
    </row>
    <row r="55" spans="1:6" ht="22.5" x14ac:dyDescent="0.2">
      <c r="A55" s="35" t="s">
        <v>103</v>
      </c>
      <c r="B55" s="36" t="s">
        <v>33</v>
      </c>
      <c r="C55" s="37" t="s">
        <v>104</v>
      </c>
      <c r="D55" s="38">
        <v>86600</v>
      </c>
      <c r="E55" s="38">
        <v>1952.42</v>
      </c>
      <c r="F55" s="39">
        <f t="shared" si="1"/>
        <v>84647.58</v>
      </c>
    </row>
    <row r="56" spans="1:6" x14ac:dyDescent="0.2">
      <c r="A56" s="35" t="s">
        <v>105</v>
      </c>
      <c r="B56" s="36" t="s">
        <v>33</v>
      </c>
      <c r="C56" s="37" t="s">
        <v>106</v>
      </c>
      <c r="D56" s="38">
        <v>86600</v>
      </c>
      <c r="E56" s="38">
        <v>1952.42</v>
      </c>
      <c r="F56" s="39">
        <f t="shared" si="1"/>
        <v>84647.58</v>
      </c>
    </row>
    <row r="57" spans="1:6" x14ac:dyDescent="0.2">
      <c r="A57" s="35" t="s">
        <v>107</v>
      </c>
      <c r="B57" s="36" t="s">
        <v>33</v>
      </c>
      <c r="C57" s="37" t="s">
        <v>108</v>
      </c>
      <c r="D57" s="38">
        <v>86600</v>
      </c>
      <c r="E57" s="38">
        <v>1952.42</v>
      </c>
      <c r="F57" s="39">
        <f t="shared" si="1"/>
        <v>84647.58</v>
      </c>
    </row>
    <row r="58" spans="1:6" ht="22.5" x14ac:dyDescent="0.2">
      <c r="A58" s="35" t="s">
        <v>109</v>
      </c>
      <c r="B58" s="36" t="s">
        <v>33</v>
      </c>
      <c r="C58" s="37" t="s">
        <v>110</v>
      </c>
      <c r="D58" s="38">
        <v>86600</v>
      </c>
      <c r="E58" s="38">
        <v>1952.42</v>
      </c>
      <c r="F58" s="39">
        <f t="shared" si="1"/>
        <v>84647.58</v>
      </c>
    </row>
    <row r="59" spans="1:6" x14ac:dyDescent="0.2">
      <c r="A59" s="35" t="s">
        <v>111</v>
      </c>
      <c r="B59" s="36" t="s">
        <v>33</v>
      </c>
      <c r="C59" s="37" t="s">
        <v>112</v>
      </c>
      <c r="D59" s="38">
        <v>15600</v>
      </c>
      <c r="E59" s="38">
        <v>19.86</v>
      </c>
      <c r="F59" s="39">
        <f t="shared" si="1"/>
        <v>15580.14</v>
      </c>
    </row>
    <row r="60" spans="1:6" ht="33.75" x14ac:dyDescent="0.2">
      <c r="A60" s="35" t="s">
        <v>113</v>
      </c>
      <c r="B60" s="36" t="s">
        <v>33</v>
      </c>
      <c r="C60" s="37" t="s">
        <v>114</v>
      </c>
      <c r="D60" s="38">
        <v>15600</v>
      </c>
      <c r="E60" s="38">
        <v>19.86</v>
      </c>
      <c r="F60" s="39">
        <f t="shared" si="1"/>
        <v>15580.14</v>
      </c>
    </row>
    <row r="61" spans="1:6" ht="45" x14ac:dyDescent="0.2">
      <c r="A61" s="35" t="s">
        <v>115</v>
      </c>
      <c r="B61" s="36" t="s">
        <v>33</v>
      </c>
      <c r="C61" s="37" t="s">
        <v>116</v>
      </c>
      <c r="D61" s="38">
        <v>15600</v>
      </c>
      <c r="E61" s="38">
        <v>19.86</v>
      </c>
      <c r="F61" s="39">
        <f t="shared" si="1"/>
        <v>15580.14</v>
      </c>
    </row>
    <row r="62" spans="1:6" ht="45" x14ac:dyDescent="0.2">
      <c r="A62" s="35" t="s">
        <v>115</v>
      </c>
      <c r="B62" s="36" t="s">
        <v>33</v>
      </c>
      <c r="C62" s="37" t="s">
        <v>117</v>
      </c>
      <c r="D62" s="38" t="s">
        <v>46</v>
      </c>
      <c r="E62" s="38">
        <v>19.86</v>
      </c>
      <c r="F62" s="39" t="str">
        <f t="shared" si="1"/>
        <v>-</v>
      </c>
    </row>
    <row r="63" spans="1:6" ht="45" x14ac:dyDescent="0.2">
      <c r="A63" s="35" t="s">
        <v>115</v>
      </c>
      <c r="B63" s="36" t="s">
        <v>33</v>
      </c>
      <c r="C63" s="37" t="s">
        <v>118</v>
      </c>
      <c r="D63" s="38">
        <v>15600</v>
      </c>
      <c r="E63" s="38" t="s">
        <v>46</v>
      </c>
      <c r="F63" s="39">
        <f t="shared" si="1"/>
        <v>15600</v>
      </c>
    </row>
    <row r="64" spans="1:6" x14ac:dyDescent="0.2">
      <c r="A64" s="35" t="s">
        <v>119</v>
      </c>
      <c r="B64" s="36" t="s">
        <v>33</v>
      </c>
      <c r="C64" s="37" t="s">
        <v>120</v>
      </c>
      <c r="D64" s="38" t="s">
        <v>46</v>
      </c>
      <c r="E64" s="38">
        <v>155050</v>
      </c>
      <c r="F64" s="39" t="str">
        <f t="shared" si="1"/>
        <v>-</v>
      </c>
    </row>
    <row r="65" spans="1:6" x14ac:dyDescent="0.2">
      <c r="A65" s="35" t="s">
        <v>121</v>
      </c>
      <c r="B65" s="36" t="s">
        <v>33</v>
      </c>
      <c r="C65" s="37" t="s">
        <v>122</v>
      </c>
      <c r="D65" s="38" t="s">
        <v>46</v>
      </c>
      <c r="E65" s="38">
        <v>155050</v>
      </c>
      <c r="F65" s="39" t="str">
        <f t="shared" si="1"/>
        <v>-</v>
      </c>
    </row>
    <row r="66" spans="1:6" ht="22.5" x14ac:dyDescent="0.2">
      <c r="A66" s="35" t="s">
        <v>123</v>
      </c>
      <c r="B66" s="36" t="s">
        <v>33</v>
      </c>
      <c r="C66" s="37" t="s">
        <v>124</v>
      </c>
      <c r="D66" s="38" t="s">
        <v>46</v>
      </c>
      <c r="E66" s="38">
        <v>155050</v>
      </c>
      <c r="F66" s="39" t="str">
        <f t="shared" si="1"/>
        <v>-</v>
      </c>
    </row>
    <row r="67" spans="1:6" x14ac:dyDescent="0.2">
      <c r="A67" s="35" t="s">
        <v>125</v>
      </c>
      <c r="B67" s="36" t="s">
        <v>33</v>
      </c>
      <c r="C67" s="37" t="s">
        <v>126</v>
      </c>
      <c r="D67" s="38">
        <v>14069800</v>
      </c>
      <c r="E67" s="38">
        <v>7757655.0199999996</v>
      </c>
      <c r="F67" s="39">
        <f t="shared" si="1"/>
        <v>6312144.9800000004</v>
      </c>
    </row>
    <row r="68" spans="1:6" ht="33.75" x14ac:dyDescent="0.2">
      <c r="A68" s="35" t="s">
        <v>127</v>
      </c>
      <c r="B68" s="36" t="s">
        <v>33</v>
      </c>
      <c r="C68" s="37" t="s">
        <v>128</v>
      </c>
      <c r="D68" s="38">
        <v>13369800</v>
      </c>
      <c r="E68" s="38">
        <v>7346955.0199999996</v>
      </c>
      <c r="F68" s="39">
        <f t="shared" si="1"/>
        <v>6022844.9800000004</v>
      </c>
    </row>
    <row r="69" spans="1:6" ht="22.5" x14ac:dyDescent="0.2">
      <c r="A69" s="35" t="s">
        <v>129</v>
      </c>
      <c r="B69" s="36" t="s">
        <v>33</v>
      </c>
      <c r="C69" s="37" t="s">
        <v>130</v>
      </c>
      <c r="D69" s="38">
        <v>5969300</v>
      </c>
      <c r="E69" s="38">
        <v>4400000</v>
      </c>
      <c r="F69" s="39">
        <f t="shared" si="1"/>
        <v>1569300</v>
      </c>
    </row>
    <row r="70" spans="1:6" x14ac:dyDescent="0.2">
      <c r="A70" s="35" t="s">
        <v>131</v>
      </c>
      <c r="B70" s="36" t="s">
        <v>33</v>
      </c>
      <c r="C70" s="37" t="s">
        <v>132</v>
      </c>
      <c r="D70" s="38">
        <v>5969300</v>
      </c>
      <c r="E70" s="38">
        <v>4400000</v>
      </c>
      <c r="F70" s="39">
        <f t="shared" si="1"/>
        <v>1569300</v>
      </c>
    </row>
    <row r="71" spans="1:6" ht="33.75" x14ac:dyDescent="0.2">
      <c r="A71" s="35" t="s">
        <v>133</v>
      </c>
      <c r="B71" s="36" t="s">
        <v>33</v>
      </c>
      <c r="C71" s="37" t="s">
        <v>134</v>
      </c>
      <c r="D71" s="38">
        <v>5969300</v>
      </c>
      <c r="E71" s="38">
        <v>4400000</v>
      </c>
      <c r="F71" s="39">
        <f t="shared" si="1"/>
        <v>1569300</v>
      </c>
    </row>
    <row r="72" spans="1:6" ht="22.5" x14ac:dyDescent="0.2">
      <c r="A72" s="35" t="s">
        <v>135</v>
      </c>
      <c r="B72" s="36" t="s">
        <v>33</v>
      </c>
      <c r="C72" s="37" t="s">
        <v>136</v>
      </c>
      <c r="D72" s="38">
        <v>241900</v>
      </c>
      <c r="E72" s="38">
        <v>104575.92</v>
      </c>
      <c r="F72" s="39">
        <f t="shared" si="1"/>
        <v>137324.08000000002</v>
      </c>
    </row>
    <row r="73" spans="1:6" ht="33.75" x14ac:dyDescent="0.2">
      <c r="A73" s="35" t="s">
        <v>137</v>
      </c>
      <c r="B73" s="36" t="s">
        <v>33</v>
      </c>
      <c r="C73" s="37" t="s">
        <v>138</v>
      </c>
      <c r="D73" s="38">
        <v>200</v>
      </c>
      <c r="E73" s="38">
        <v>200</v>
      </c>
      <c r="F73" s="39" t="str">
        <f t="shared" si="1"/>
        <v>-</v>
      </c>
    </row>
    <row r="74" spans="1:6" ht="33.75" x14ac:dyDescent="0.2">
      <c r="A74" s="35" t="s">
        <v>139</v>
      </c>
      <c r="B74" s="36" t="s">
        <v>33</v>
      </c>
      <c r="C74" s="37" t="s">
        <v>140</v>
      </c>
      <c r="D74" s="38">
        <v>200</v>
      </c>
      <c r="E74" s="38">
        <v>200</v>
      </c>
      <c r="F74" s="39" t="str">
        <f t="shared" si="1"/>
        <v>-</v>
      </c>
    </row>
    <row r="75" spans="1:6" ht="33.75" x14ac:dyDescent="0.2">
      <c r="A75" s="35" t="s">
        <v>141</v>
      </c>
      <c r="B75" s="36" t="s">
        <v>33</v>
      </c>
      <c r="C75" s="37" t="s">
        <v>142</v>
      </c>
      <c r="D75" s="38">
        <v>241700</v>
      </c>
      <c r="E75" s="38">
        <v>104375.92</v>
      </c>
      <c r="F75" s="39">
        <f t="shared" si="1"/>
        <v>137324.08000000002</v>
      </c>
    </row>
    <row r="76" spans="1:6" ht="33.75" x14ac:dyDescent="0.2">
      <c r="A76" s="35" t="s">
        <v>143</v>
      </c>
      <c r="B76" s="36" t="s">
        <v>33</v>
      </c>
      <c r="C76" s="37" t="s">
        <v>144</v>
      </c>
      <c r="D76" s="38">
        <v>241700</v>
      </c>
      <c r="E76" s="38">
        <v>104375.92</v>
      </c>
      <c r="F76" s="39">
        <f t="shared" si="1"/>
        <v>137324.08000000002</v>
      </c>
    </row>
    <row r="77" spans="1:6" x14ac:dyDescent="0.2">
      <c r="A77" s="35" t="s">
        <v>145</v>
      </c>
      <c r="B77" s="36" t="s">
        <v>33</v>
      </c>
      <c r="C77" s="37" t="s">
        <v>146</v>
      </c>
      <c r="D77" s="38">
        <v>7158600</v>
      </c>
      <c r="E77" s="38">
        <v>2842379.1</v>
      </c>
      <c r="F77" s="39">
        <f t="shared" si="1"/>
        <v>4316220.9000000004</v>
      </c>
    </row>
    <row r="78" spans="1:6" ht="45" x14ac:dyDescent="0.2">
      <c r="A78" s="35" t="s">
        <v>147</v>
      </c>
      <c r="B78" s="36" t="s">
        <v>33</v>
      </c>
      <c r="C78" s="37" t="s">
        <v>148</v>
      </c>
      <c r="D78" s="38">
        <v>6395600</v>
      </c>
      <c r="E78" s="38">
        <v>2842379.1</v>
      </c>
      <c r="F78" s="39">
        <f t="shared" si="1"/>
        <v>3553220.9</v>
      </c>
    </row>
    <row r="79" spans="1:6" ht="56.25" x14ac:dyDescent="0.2">
      <c r="A79" s="35" t="s">
        <v>149</v>
      </c>
      <c r="B79" s="36" t="s">
        <v>33</v>
      </c>
      <c r="C79" s="37" t="s">
        <v>150</v>
      </c>
      <c r="D79" s="38">
        <v>6395600</v>
      </c>
      <c r="E79" s="38">
        <v>2842379.1</v>
      </c>
      <c r="F79" s="39">
        <f t="shared" si="1"/>
        <v>3553220.9</v>
      </c>
    </row>
    <row r="80" spans="1:6" ht="22.5" x14ac:dyDescent="0.2">
      <c r="A80" s="35" t="s">
        <v>151</v>
      </c>
      <c r="B80" s="36" t="s">
        <v>33</v>
      </c>
      <c r="C80" s="37" t="s">
        <v>152</v>
      </c>
      <c r="D80" s="38">
        <v>763000</v>
      </c>
      <c r="E80" s="38" t="s">
        <v>46</v>
      </c>
      <c r="F80" s="39">
        <f t="shared" si="1"/>
        <v>763000</v>
      </c>
    </row>
    <row r="81" spans="1:6" ht="22.5" x14ac:dyDescent="0.2">
      <c r="A81" s="35" t="s">
        <v>153</v>
      </c>
      <c r="B81" s="36" t="s">
        <v>33</v>
      </c>
      <c r="C81" s="37" t="s">
        <v>154</v>
      </c>
      <c r="D81" s="38">
        <v>763000</v>
      </c>
      <c r="E81" s="38" t="s">
        <v>46</v>
      </c>
      <c r="F81" s="39">
        <f t="shared" si="1"/>
        <v>763000</v>
      </c>
    </row>
    <row r="82" spans="1:6" x14ac:dyDescent="0.2">
      <c r="A82" s="35" t="s">
        <v>155</v>
      </c>
      <c r="B82" s="36" t="s">
        <v>33</v>
      </c>
      <c r="C82" s="37" t="s">
        <v>156</v>
      </c>
      <c r="D82" s="38">
        <v>700000</v>
      </c>
      <c r="E82" s="38">
        <v>410700</v>
      </c>
      <c r="F82" s="39">
        <f t="shared" si="1"/>
        <v>289300</v>
      </c>
    </row>
    <row r="83" spans="1:6" ht="22.5" x14ac:dyDescent="0.2">
      <c r="A83" s="35" t="s">
        <v>157</v>
      </c>
      <c r="B83" s="36" t="s">
        <v>33</v>
      </c>
      <c r="C83" s="37" t="s">
        <v>158</v>
      </c>
      <c r="D83" s="38">
        <v>700000</v>
      </c>
      <c r="E83" s="38">
        <v>410700</v>
      </c>
      <c r="F83" s="39">
        <f t="shared" si="1"/>
        <v>289300</v>
      </c>
    </row>
    <row r="84" spans="1:6" ht="22.5" x14ac:dyDescent="0.2">
      <c r="A84" s="35" t="s">
        <v>157</v>
      </c>
      <c r="B84" s="36" t="s">
        <v>33</v>
      </c>
      <c r="C84" s="37" t="s">
        <v>159</v>
      </c>
      <c r="D84" s="38">
        <v>700000</v>
      </c>
      <c r="E84" s="38">
        <v>410700</v>
      </c>
      <c r="F84" s="39">
        <f t="shared" si="1"/>
        <v>289300</v>
      </c>
    </row>
    <row r="85" spans="1:6" ht="12.75" customHeight="1" x14ac:dyDescent="0.2">
      <c r="A85" s="41"/>
      <c r="B85" s="42"/>
      <c r="C85" s="42"/>
      <c r="D85" s="43"/>
      <c r="E85" s="43"/>
      <c r="F85" s="43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10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6" t="s">
        <v>160</v>
      </c>
      <c r="B2" s="96"/>
      <c r="C2" s="96"/>
      <c r="D2" s="96"/>
      <c r="E2" s="1"/>
      <c r="F2" s="14" t="s">
        <v>161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5" t="s">
        <v>23</v>
      </c>
      <c r="B4" s="101" t="s">
        <v>24</v>
      </c>
      <c r="C4" s="113" t="s">
        <v>162</v>
      </c>
      <c r="D4" s="104" t="s">
        <v>26</v>
      </c>
      <c r="E4" s="118" t="s">
        <v>27</v>
      </c>
      <c r="F4" s="110" t="s">
        <v>28</v>
      </c>
    </row>
    <row r="5" spans="1:6" ht="5.45" customHeight="1" x14ac:dyDescent="0.2">
      <c r="A5" s="116"/>
      <c r="B5" s="102"/>
      <c r="C5" s="114"/>
      <c r="D5" s="105"/>
      <c r="E5" s="119"/>
      <c r="F5" s="111"/>
    </row>
    <row r="6" spans="1:6" ht="9.6" customHeight="1" x14ac:dyDescent="0.2">
      <c r="A6" s="116"/>
      <c r="B6" s="102"/>
      <c r="C6" s="114"/>
      <c r="D6" s="105"/>
      <c r="E6" s="119"/>
      <c r="F6" s="111"/>
    </row>
    <row r="7" spans="1:6" ht="6" customHeight="1" x14ac:dyDescent="0.2">
      <c r="A7" s="116"/>
      <c r="B7" s="102"/>
      <c r="C7" s="114"/>
      <c r="D7" s="105"/>
      <c r="E7" s="119"/>
      <c r="F7" s="111"/>
    </row>
    <row r="8" spans="1:6" ht="6.6" customHeight="1" x14ac:dyDescent="0.2">
      <c r="A8" s="116"/>
      <c r="B8" s="102"/>
      <c r="C8" s="114"/>
      <c r="D8" s="105"/>
      <c r="E8" s="119"/>
      <c r="F8" s="111"/>
    </row>
    <row r="9" spans="1:6" ht="10.9" customHeight="1" x14ac:dyDescent="0.2">
      <c r="A9" s="116"/>
      <c r="B9" s="102"/>
      <c r="C9" s="114"/>
      <c r="D9" s="105"/>
      <c r="E9" s="119"/>
      <c r="F9" s="111"/>
    </row>
    <row r="10" spans="1:6" ht="4.1500000000000004" hidden="1" customHeight="1" x14ac:dyDescent="0.2">
      <c r="A10" s="116"/>
      <c r="B10" s="102"/>
      <c r="C10" s="45"/>
      <c r="D10" s="105"/>
      <c r="E10" s="46"/>
      <c r="F10" s="47"/>
    </row>
    <row r="11" spans="1:6" ht="13.15" hidden="1" customHeight="1" x14ac:dyDescent="0.2">
      <c r="A11" s="117"/>
      <c r="B11" s="103"/>
      <c r="C11" s="48"/>
      <c r="D11" s="106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29</v>
      </c>
      <c r="E12" s="51" t="s">
        <v>30</v>
      </c>
      <c r="F12" s="24" t="s">
        <v>31</v>
      </c>
    </row>
    <row r="13" spans="1:6" x14ac:dyDescent="0.2">
      <c r="A13" s="52" t="s">
        <v>163</v>
      </c>
      <c r="B13" s="53" t="s">
        <v>164</v>
      </c>
      <c r="C13" s="54" t="s">
        <v>165</v>
      </c>
      <c r="D13" s="55">
        <v>28419000</v>
      </c>
      <c r="E13" s="56">
        <v>8645231.9600000009</v>
      </c>
      <c r="F13" s="57">
        <f>IF(OR(D13="-",IF(E13="-",0,E13)&gt;=IF(D13="-",0,D13)),"-",IF(D13="-",0,D13)-IF(E13="-",0,E13))</f>
        <v>19773768.039999999</v>
      </c>
    </row>
    <row r="14" spans="1:6" x14ac:dyDescent="0.2">
      <c r="A14" s="58" t="s">
        <v>35</v>
      </c>
      <c r="B14" s="59"/>
      <c r="C14" s="60"/>
      <c r="D14" s="61"/>
      <c r="E14" s="62"/>
      <c r="F14" s="63"/>
    </row>
    <row r="15" spans="1:6" x14ac:dyDescent="0.2">
      <c r="A15" s="52" t="s">
        <v>166</v>
      </c>
      <c r="B15" s="53" t="s">
        <v>164</v>
      </c>
      <c r="C15" s="54" t="s">
        <v>167</v>
      </c>
      <c r="D15" s="55">
        <v>28419000</v>
      </c>
      <c r="E15" s="56">
        <v>8645231.9600000009</v>
      </c>
      <c r="F15" s="57">
        <f t="shared" ref="F15:F46" si="0">IF(OR(D15="-",IF(E15="-",0,E15)&gt;=IF(D15="-",0,D15)),"-",IF(D15="-",0,D15)-IF(E15="-",0,E15))</f>
        <v>19773768.039999999</v>
      </c>
    </row>
    <row r="16" spans="1:6" x14ac:dyDescent="0.2">
      <c r="A16" s="25" t="s">
        <v>168</v>
      </c>
      <c r="B16" s="64" t="s">
        <v>164</v>
      </c>
      <c r="C16" s="27" t="s">
        <v>169</v>
      </c>
      <c r="D16" s="28">
        <v>9421800</v>
      </c>
      <c r="E16" s="65">
        <v>1907007.84</v>
      </c>
      <c r="F16" s="66">
        <f t="shared" si="0"/>
        <v>7514792.1600000001</v>
      </c>
    </row>
    <row r="17" spans="1:6" ht="45" x14ac:dyDescent="0.2">
      <c r="A17" s="52" t="s">
        <v>170</v>
      </c>
      <c r="B17" s="53" t="s">
        <v>164</v>
      </c>
      <c r="C17" s="54" t="s">
        <v>171</v>
      </c>
      <c r="D17" s="55">
        <v>8635800</v>
      </c>
      <c r="E17" s="56">
        <v>1876085.84</v>
      </c>
      <c r="F17" s="57">
        <f t="shared" si="0"/>
        <v>6759714.1600000001</v>
      </c>
    </row>
    <row r="18" spans="1:6" ht="45" x14ac:dyDescent="0.2">
      <c r="A18" s="52" t="s">
        <v>170</v>
      </c>
      <c r="B18" s="53" t="s">
        <v>164</v>
      </c>
      <c r="C18" s="54" t="s">
        <v>172</v>
      </c>
      <c r="D18" s="55">
        <v>8635600</v>
      </c>
      <c r="E18" s="56">
        <v>1875885.84</v>
      </c>
      <c r="F18" s="57">
        <f t="shared" si="0"/>
        <v>6759714.1600000001</v>
      </c>
    </row>
    <row r="19" spans="1:6" ht="45" x14ac:dyDescent="0.2">
      <c r="A19" s="25" t="s">
        <v>173</v>
      </c>
      <c r="B19" s="64" t="s">
        <v>164</v>
      </c>
      <c r="C19" s="27" t="s">
        <v>174</v>
      </c>
      <c r="D19" s="28">
        <v>5545700</v>
      </c>
      <c r="E19" s="65">
        <v>1230234.76</v>
      </c>
      <c r="F19" s="66">
        <f t="shared" si="0"/>
        <v>4315465.24</v>
      </c>
    </row>
    <row r="20" spans="1:6" ht="45" x14ac:dyDescent="0.2">
      <c r="A20" s="25" t="s">
        <v>173</v>
      </c>
      <c r="B20" s="64" t="s">
        <v>164</v>
      </c>
      <c r="C20" s="27" t="s">
        <v>175</v>
      </c>
      <c r="D20" s="28">
        <v>368000</v>
      </c>
      <c r="E20" s="65">
        <v>40616.199999999997</v>
      </c>
      <c r="F20" s="66">
        <f t="shared" si="0"/>
        <v>327383.8</v>
      </c>
    </row>
    <row r="21" spans="1:6" ht="45" x14ac:dyDescent="0.2">
      <c r="A21" s="25" t="s">
        <v>173</v>
      </c>
      <c r="B21" s="64" t="s">
        <v>164</v>
      </c>
      <c r="C21" s="27" t="s">
        <v>176</v>
      </c>
      <c r="D21" s="28">
        <v>1674800</v>
      </c>
      <c r="E21" s="65">
        <v>330590.83</v>
      </c>
      <c r="F21" s="66">
        <f t="shared" si="0"/>
        <v>1344209.17</v>
      </c>
    </row>
    <row r="22" spans="1:6" ht="45" x14ac:dyDescent="0.2">
      <c r="A22" s="25" t="s">
        <v>177</v>
      </c>
      <c r="B22" s="64" t="s">
        <v>164</v>
      </c>
      <c r="C22" s="27" t="s">
        <v>178</v>
      </c>
      <c r="D22" s="28">
        <v>882600</v>
      </c>
      <c r="E22" s="65">
        <v>223761.73</v>
      </c>
      <c r="F22" s="66">
        <f t="shared" si="0"/>
        <v>658838.27</v>
      </c>
    </row>
    <row r="23" spans="1:6" ht="45" x14ac:dyDescent="0.2">
      <c r="A23" s="25" t="s">
        <v>177</v>
      </c>
      <c r="B23" s="64" t="s">
        <v>164</v>
      </c>
      <c r="C23" s="27" t="s">
        <v>179</v>
      </c>
      <c r="D23" s="28">
        <v>152400</v>
      </c>
      <c r="E23" s="65">
        <v>49244.57</v>
      </c>
      <c r="F23" s="66">
        <f t="shared" si="0"/>
        <v>103155.43</v>
      </c>
    </row>
    <row r="24" spans="1:6" ht="33.75" x14ac:dyDescent="0.2">
      <c r="A24" s="25" t="s">
        <v>180</v>
      </c>
      <c r="B24" s="64" t="s">
        <v>164</v>
      </c>
      <c r="C24" s="27" t="s">
        <v>181</v>
      </c>
      <c r="D24" s="28">
        <v>12000</v>
      </c>
      <c r="E24" s="65">
        <v>1433</v>
      </c>
      <c r="F24" s="66">
        <f t="shared" si="0"/>
        <v>10567</v>
      </c>
    </row>
    <row r="25" spans="1:6" ht="33.75" x14ac:dyDescent="0.2">
      <c r="A25" s="25" t="s">
        <v>180</v>
      </c>
      <c r="B25" s="64" t="s">
        <v>164</v>
      </c>
      <c r="C25" s="27" t="s">
        <v>182</v>
      </c>
      <c r="D25" s="28">
        <v>100</v>
      </c>
      <c r="E25" s="65">
        <v>4.75</v>
      </c>
      <c r="F25" s="66">
        <f t="shared" si="0"/>
        <v>95.25</v>
      </c>
    </row>
    <row r="26" spans="1:6" ht="45" x14ac:dyDescent="0.2">
      <c r="A26" s="52" t="s">
        <v>170</v>
      </c>
      <c r="B26" s="53" t="s">
        <v>164</v>
      </c>
      <c r="C26" s="54" t="s">
        <v>183</v>
      </c>
      <c r="D26" s="55">
        <v>200</v>
      </c>
      <c r="E26" s="56">
        <v>200</v>
      </c>
      <c r="F26" s="57" t="str">
        <f t="shared" si="0"/>
        <v>-</v>
      </c>
    </row>
    <row r="27" spans="1:6" ht="67.5" x14ac:dyDescent="0.2">
      <c r="A27" s="67" t="s">
        <v>184</v>
      </c>
      <c r="B27" s="64" t="s">
        <v>164</v>
      </c>
      <c r="C27" s="27" t="s">
        <v>185</v>
      </c>
      <c r="D27" s="28">
        <v>200</v>
      </c>
      <c r="E27" s="65">
        <v>200</v>
      </c>
      <c r="F27" s="66" t="str">
        <f t="shared" si="0"/>
        <v>-</v>
      </c>
    </row>
    <row r="28" spans="1:6" x14ac:dyDescent="0.2">
      <c r="A28" s="52" t="s">
        <v>186</v>
      </c>
      <c r="B28" s="53" t="s">
        <v>164</v>
      </c>
      <c r="C28" s="54" t="s">
        <v>187</v>
      </c>
      <c r="D28" s="55">
        <v>477000</v>
      </c>
      <c r="E28" s="56" t="s">
        <v>46</v>
      </c>
      <c r="F28" s="57">
        <f t="shared" si="0"/>
        <v>477000</v>
      </c>
    </row>
    <row r="29" spans="1:6" x14ac:dyDescent="0.2">
      <c r="A29" s="52" t="s">
        <v>186</v>
      </c>
      <c r="B29" s="53" t="s">
        <v>164</v>
      </c>
      <c r="C29" s="54" t="s">
        <v>188</v>
      </c>
      <c r="D29" s="55">
        <v>477000</v>
      </c>
      <c r="E29" s="56" t="s">
        <v>46</v>
      </c>
      <c r="F29" s="57">
        <f t="shared" si="0"/>
        <v>477000</v>
      </c>
    </row>
    <row r="30" spans="1:6" ht="45" x14ac:dyDescent="0.2">
      <c r="A30" s="25" t="s">
        <v>189</v>
      </c>
      <c r="B30" s="64" t="s">
        <v>164</v>
      </c>
      <c r="C30" s="27" t="s">
        <v>190</v>
      </c>
      <c r="D30" s="28">
        <v>477000</v>
      </c>
      <c r="E30" s="65" t="s">
        <v>46</v>
      </c>
      <c r="F30" s="66">
        <f t="shared" si="0"/>
        <v>477000</v>
      </c>
    </row>
    <row r="31" spans="1:6" x14ac:dyDescent="0.2">
      <c r="A31" s="52" t="s">
        <v>191</v>
      </c>
      <c r="B31" s="53" t="s">
        <v>164</v>
      </c>
      <c r="C31" s="54" t="s">
        <v>192</v>
      </c>
      <c r="D31" s="55">
        <v>309000</v>
      </c>
      <c r="E31" s="56">
        <v>30922</v>
      </c>
      <c r="F31" s="57">
        <f t="shared" si="0"/>
        <v>278078</v>
      </c>
    </row>
    <row r="32" spans="1:6" x14ac:dyDescent="0.2">
      <c r="A32" s="52" t="s">
        <v>191</v>
      </c>
      <c r="B32" s="53" t="s">
        <v>164</v>
      </c>
      <c r="C32" s="54" t="s">
        <v>193</v>
      </c>
      <c r="D32" s="55">
        <v>50000</v>
      </c>
      <c r="E32" s="56" t="s">
        <v>46</v>
      </c>
      <c r="F32" s="57">
        <f t="shared" si="0"/>
        <v>50000</v>
      </c>
    </row>
    <row r="33" spans="1:6" ht="67.5" x14ac:dyDescent="0.2">
      <c r="A33" s="67" t="s">
        <v>194</v>
      </c>
      <c r="B33" s="64" t="s">
        <v>164</v>
      </c>
      <c r="C33" s="27" t="s">
        <v>195</v>
      </c>
      <c r="D33" s="28">
        <v>50000</v>
      </c>
      <c r="E33" s="65" t="s">
        <v>46</v>
      </c>
      <c r="F33" s="66">
        <f t="shared" si="0"/>
        <v>50000</v>
      </c>
    </row>
    <row r="34" spans="1:6" x14ac:dyDescent="0.2">
      <c r="A34" s="52" t="s">
        <v>191</v>
      </c>
      <c r="B34" s="53" t="s">
        <v>164</v>
      </c>
      <c r="C34" s="54" t="s">
        <v>196</v>
      </c>
      <c r="D34" s="55">
        <v>20000</v>
      </c>
      <c r="E34" s="56">
        <v>20000</v>
      </c>
      <c r="F34" s="57" t="str">
        <f t="shared" si="0"/>
        <v>-</v>
      </c>
    </row>
    <row r="35" spans="1:6" ht="56.25" x14ac:dyDescent="0.2">
      <c r="A35" s="25" t="s">
        <v>197</v>
      </c>
      <c r="B35" s="64" t="s">
        <v>164</v>
      </c>
      <c r="C35" s="27" t="s">
        <v>198</v>
      </c>
      <c r="D35" s="28">
        <v>20000</v>
      </c>
      <c r="E35" s="65">
        <v>20000</v>
      </c>
      <c r="F35" s="66" t="str">
        <f t="shared" si="0"/>
        <v>-</v>
      </c>
    </row>
    <row r="36" spans="1:6" x14ac:dyDescent="0.2">
      <c r="A36" s="52" t="s">
        <v>191</v>
      </c>
      <c r="B36" s="53" t="s">
        <v>164</v>
      </c>
      <c r="C36" s="54" t="s">
        <v>199</v>
      </c>
      <c r="D36" s="55">
        <v>105000</v>
      </c>
      <c r="E36" s="56">
        <v>10922</v>
      </c>
      <c r="F36" s="57">
        <f t="shared" si="0"/>
        <v>94078</v>
      </c>
    </row>
    <row r="37" spans="1:6" ht="33.75" x14ac:dyDescent="0.2">
      <c r="A37" s="25" t="s">
        <v>180</v>
      </c>
      <c r="B37" s="64" t="s">
        <v>164</v>
      </c>
      <c r="C37" s="27" t="s">
        <v>200</v>
      </c>
      <c r="D37" s="28">
        <v>35000</v>
      </c>
      <c r="E37" s="65" t="s">
        <v>46</v>
      </c>
      <c r="F37" s="66">
        <f t="shared" si="0"/>
        <v>35000</v>
      </c>
    </row>
    <row r="38" spans="1:6" ht="33.75" x14ac:dyDescent="0.2">
      <c r="A38" s="25" t="s">
        <v>180</v>
      </c>
      <c r="B38" s="64" t="s">
        <v>164</v>
      </c>
      <c r="C38" s="27" t="s">
        <v>201</v>
      </c>
      <c r="D38" s="28">
        <v>20000</v>
      </c>
      <c r="E38" s="65">
        <v>922</v>
      </c>
      <c r="F38" s="66">
        <f t="shared" si="0"/>
        <v>19078</v>
      </c>
    </row>
    <row r="39" spans="1:6" ht="33.75" x14ac:dyDescent="0.2">
      <c r="A39" s="25" t="s">
        <v>180</v>
      </c>
      <c r="B39" s="64" t="s">
        <v>164</v>
      </c>
      <c r="C39" s="27" t="s">
        <v>202</v>
      </c>
      <c r="D39" s="28">
        <v>50000</v>
      </c>
      <c r="E39" s="65">
        <v>10000</v>
      </c>
      <c r="F39" s="66">
        <f t="shared" si="0"/>
        <v>40000</v>
      </c>
    </row>
    <row r="40" spans="1:6" x14ac:dyDescent="0.2">
      <c r="A40" s="52" t="s">
        <v>191</v>
      </c>
      <c r="B40" s="53" t="s">
        <v>164</v>
      </c>
      <c r="C40" s="54" t="s">
        <v>203</v>
      </c>
      <c r="D40" s="55">
        <v>134000</v>
      </c>
      <c r="E40" s="56" t="s">
        <v>46</v>
      </c>
      <c r="F40" s="57">
        <f t="shared" si="0"/>
        <v>134000</v>
      </c>
    </row>
    <row r="41" spans="1:6" ht="45" x14ac:dyDescent="0.2">
      <c r="A41" s="25" t="s">
        <v>204</v>
      </c>
      <c r="B41" s="64" t="s">
        <v>164</v>
      </c>
      <c r="C41" s="27" t="s">
        <v>205</v>
      </c>
      <c r="D41" s="28">
        <v>130000</v>
      </c>
      <c r="E41" s="65" t="s">
        <v>46</v>
      </c>
      <c r="F41" s="66">
        <f t="shared" si="0"/>
        <v>130000</v>
      </c>
    </row>
    <row r="42" spans="1:6" ht="45" x14ac:dyDescent="0.2">
      <c r="A42" s="25" t="s">
        <v>206</v>
      </c>
      <c r="B42" s="64" t="s">
        <v>164</v>
      </c>
      <c r="C42" s="27" t="s">
        <v>207</v>
      </c>
      <c r="D42" s="28">
        <v>4000</v>
      </c>
      <c r="E42" s="65" t="s">
        <v>46</v>
      </c>
      <c r="F42" s="66">
        <f t="shared" si="0"/>
        <v>4000</v>
      </c>
    </row>
    <row r="43" spans="1:6" x14ac:dyDescent="0.2">
      <c r="A43" s="25" t="s">
        <v>208</v>
      </c>
      <c r="B43" s="64" t="s">
        <v>164</v>
      </c>
      <c r="C43" s="27" t="s">
        <v>209</v>
      </c>
      <c r="D43" s="28">
        <v>241700</v>
      </c>
      <c r="E43" s="65">
        <v>104375.92</v>
      </c>
      <c r="F43" s="66">
        <f t="shared" si="0"/>
        <v>137324.08000000002</v>
      </c>
    </row>
    <row r="44" spans="1:6" x14ac:dyDescent="0.2">
      <c r="A44" s="52" t="s">
        <v>210</v>
      </c>
      <c r="B44" s="53" t="s">
        <v>164</v>
      </c>
      <c r="C44" s="54" t="s">
        <v>211</v>
      </c>
      <c r="D44" s="55">
        <v>241700</v>
      </c>
      <c r="E44" s="56">
        <v>104375.92</v>
      </c>
      <c r="F44" s="57">
        <f t="shared" si="0"/>
        <v>137324.08000000002</v>
      </c>
    </row>
    <row r="45" spans="1:6" x14ac:dyDescent="0.2">
      <c r="A45" s="52" t="s">
        <v>210</v>
      </c>
      <c r="B45" s="53" t="s">
        <v>164</v>
      </c>
      <c r="C45" s="54" t="s">
        <v>212</v>
      </c>
      <c r="D45" s="55">
        <v>241700</v>
      </c>
      <c r="E45" s="56">
        <v>104375.92</v>
      </c>
      <c r="F45" s="57">
        <f t="shared" si="0"/>
        <v>137324.08000000002</v>
      </c>
    </row>
    <row r="46" spans="1:6" ht="56.25" x14ac:dyDescent="0.2">
      <c r="A46" s="25" t="s">
        <v>213</v>
      </c>
      <c r="B46" s="64" t="s">
        <v>164</v>
      </c>
      <c r="C46" s="27" t="s">
        <v>214</v>
      </c>
      <c r="D46" s="28">
        <v>185700</v>
      </c>
      <c r="E46" s="65">
        <v>82158.33</v>
      </c>
      <c r="F46" s="66">
        <f t="shared" si="0"/>
        <v>103541.67</v>
      </c>
    </row>
    <row r="47" spans="1:6" ht="56.25" x14ac:dyDescent="0.2">
      <c r="A47" s="25" t="s">
        <v>213</v>
      </c>
      <c r="B47" s="64" t="s">
        <v>164</v>
      </c>
      <c r="C47" s="27" t="s">
        <v>215</v>
      </c>
      <c r="D47" s="28">
        <v>56000</v>
      </c>
      <c r="E47" s="65">
        <v>22217.59</v>
      </c>
      <c r="F47" s="66">
        <f t="shared" ref="F47:F78" si="1">IF(OR(D47="-",IF(E47="-",0,E47)&gt;=IF(D47="-",0,D47)),"-",IF(D47="-",0,D47)-IF(E47="-",0,E47))</f>
        <v>33782.410000000003</v>
      </c>
    </row>
    <row r="48" spans="1:6" ht="22.5" x14ac:dyDescent="0.2">
      <c r="A48" s="25" t="s">
        <v>216</v>
      </c>
      <c r="B48" s="64" t="s">
        <v>164</v>
      </c>
      <c r="C48" s="27" t="s">
        <v>217</v>
      </c>
      <c r="D48" s="28">
        <v>1915000</v>
      </c>
      <c r="E48" s="65">
        <v>49260</v>
      </c>
      <c r="F48" s="66">
        <f t="shared" si="1"/>
        <v>1865740</v>
      </c>
    </row>
    <row r="49" spans="1:6" ht="33.75" x14ac:dyDescent="0.2">
      <c r="A49" s="52" t="s">
        <v>218</v>
      </c>
      <c r="B49" s="53" t="s">
        <v>164</v>
      </c>
      <c r="C49" s="54" t="s">
        <v>219</v>
      </c>
      <c r="D49" s="55">
        <v>1915000</v>
      </c>
      <c r="E49" s="56">
        <v>49260</v>
      </c>
      <c r="F49" s="57">
        <f t="shared" si="1"/>
        <v>1865740</v>
      </c>
    </row>
    <row r="50" spans="1:6" ht="33.75" x14ac:dyDescent="0.2">
      <c r="A50" s="52" t="s">
        <v>218</v>
      </c>
      <c r="B50" s="53" t="s">
        <v>164</v>
      </c>
      <c r="C50" s="54" t="s">
        <v>220</v>
      </c>
      <c r="D50" s="55">
        <v>55000</v>
      </c>
      <c r="E50" s="56">
        <v>7500</v>
      </c>
      <c r="F50" s="57">
        <f t="shared" si="1"/>
        <v>47500</v>
      </c>
    </row>
    <row r="51" spans="1:6" ht="112.5" x14ac:dyDescent="0.2">
      <c r="A51" s="67" t="s">
        <v>221</v>
      </c>
      <c r="B51" s="64" t="s">
        <v>164</v>
      </c>
      <c r="C51" s="27" t="s">
        <v>222</v>
      </c>
      <c r="D51" s="28">
        <v>55000</v>
      </c>
      <c r="E51" s="65">
        <v>7500</v>
      </c>
      <c r="F51" s="66">
        <f t="shared" si="1"/>
        <v>47500</v>
      </c>
    </row>
    <row r="52" spans="1:6" ht="33.75" x14ac:dyDescent="0.2">
      <c r="A52" s="52" t="s">
        <v>218</v>
      </c>
      <c r="B52" s="53" t="s">
        <v>164</v>
      </c>
      <c r="C52" s="54" t="s">
        <v>223</v>
      </c>
      <c r="D52" s="55">
        <v>1860000</v>
      </c>
      <c r="E52" s="56">
        <v>41760</v>
      </c>
      <c r="F52" s="57">
        <f t="shared" si="1"/>
        <v>1818240</v>
      </c>
    </row>
    <row r="53" spans="1:6" ht="135" x14ac:dyDescent="0.2">
      <c r="A53" s="67" t="s">
        <v>224</v>
      </c>
      <c r="B53" s="64" t="s">
        <v>164</v>
      </c>
      <c r="C53" s="27" t="s">
        <v>225</v>
      </c>
      <c r="D53" s="28">
        <v>1800000</v>
      </c>
      <c r="E53" s="65" t="s">
        <v>46</v>
      </c>
      <c r="F53" s="66">
        <f t="shared" si="1"/>
        <v>1800000</v>
      </c>
    </row>
    <row r="54" spans="1:6" ht="112.5" x14ac:dyDescent="0.2">
      <c r="A54" s="67" t="s">
        <v>226</v>
      </c>
      <c r="B54" s="64" t="s">
        <v>164</v>
      </c>
      <c r="C54" s="27" t="s">
        <v>227</v>
      </c>
      <c r="D54" s="28">
        <v>60000</v>
      </c>
      <c r="E54" s="65">
        <v>41760</v>
      </c>
      <c r="F54" s="66">
        <f t="shared" si="1"/>
        <v>18240</v>
      </c>
    </row>
    <row r="55" spans="1:6" x14ac:dyDescent="0.2">
      <c r="A55" s="25" t="s">
        <v>228</v>
      </c>
      <c r="B55" s="64" t="s">
        <v>164</v>
      </c>
      <c r="C55" s="27" t="s">
        <v>229</v>
      </c>
      <c r="D55" s="28">
        <v>6391600</v>
      </c>
      <c r="E55" s="65">
        <v>2838379.1</v>
      </c>
      <c r="F55" s="66">
        <f t="shared" si="1"/>
        <v>3553220.9</v>
      </c>
    </row>
    <row r="56" spans="1:6" x14ac:dyDescent="0.2">
      <c r="A56" s="52" t="s">
        <v>230</v>
      </c>
      <c r="B56" s="53" t="s">
        <v>164</v>
      </c>
      <c r="C56" s="54" t="s">
        <v>231</v>
      </c>
      <c r="D56" s="55">
        <v>6391600</v>
      </c>
      <c r="E56" s="56">
        <v>2838379.1</v>
      </c>
      <c r="F56" s="57">
        <f t="shared" si="1"/>
        <v>3553220.9</v>
      </c>
    </row>
    <row r="57" spans="1:6" x14ac:dyDescent="0.2">
      <c r="A57" s="52" t="s">
        <v>230</v>
      </c>
      <c r="B57" s="53" t="s">
        <v>164</v>
      </c>
      <c r="C57" s="54" t="s">
        <v>232</v>
      </c>
      <c r="D57" s="55">
        <v>6141600</v>
      </c>
      <c r="E57" s="56">
        <v>2746284.1</v>
      </c>
      <c r="F57" s="57">
        <f t="shared" si="1"/>
        <v>3395315.9</v>
      </c>
    </row>
    <row r="58" spans="1:6" ht="90" x14ac:dyDescent="0.2">
      <c r="A58" s="67" t="s">
        <v>233</v>
      </c>
      <c r="B58" s="64" t="s">
        <v>164</v>
      </c>
      <c r="C58" s="27" t="s">
        <v>234</v>
      </c>
      <c r="D58" s="28">
        <v>6141600</v>
      </c>
      <c r="E58" s="65">
        <v>2746284.1</v>
      </c>
      <c r="F58" s="66">
        <f t="shared" si="1"/>
        <v>3395315.9</v>
      </c>
    </row>
    <row r="59" spans="1:6" x14ac:dyDescent="0.2">
      <c r="A59" s="52" t="s">
        <v>230</v>
      </c>
      <c r="B59" s="53" t="s">
        <v>164</v>
      </c>
      <c r="C59" s="54" t="s">
        <v>235</v>
      </c>
      <c r="D59" s="55">
        <v>250000</v>
      </c>
      <c r="E59" s="56">
        <v>92095</v>
      </c>
      <c r="F59" s="57">
        <f t="shared" si="1"/>
        <v>157905</v>
      </c>
    </row>
    <row r="60" spans="1:6" ht="90" x14ac:dyDescent="0.2">
      <c r="A60" s="67" t="s">
        <v>236</v>
      </c>
      <c r="B60" s="64" t="s">
        <v>164</v>
      </c>
      <c r="C60" s="27" t="s">
        <v>237</v>
      </c>
      <c r="D60" s="28">
        <v>250000</v>
      </c>
      <c r="E60" s="65">
        <v>92095</v>
      </c>
      <c r="F60" s="66">
        <f t="shared" si="1"/>
        <v>157905</v>
      </c>
    </row>
    <row r="61" spans="1:6" x14ac:dyDescent="0.2">
      <c r="A61" s="25" t="s">
        <v>238</v>
      </c>
      <c r="B61" s="64" t="s">
        <v>164</v>
      </c>
      <c r="C61" s="27" t="s">
        <v>239</v>
      </c>
      <c r="D61" s="28">
        <v>5398400</v>
      </c>
      <c r="E61" s="65">
        <v>1656477.37</v>
      </c>
      <c r="F61" s="66">
        <f t="shared" si="1"/>
        <v>3741922.63</v>
      </c>
    </row>
    <row r="62" spans="1:6" x14ac:dyDescent="0.2">
      <c r="A62" s="52" t="s">
        <v>240</v>
      </c>
      <c r="B62" s="53" t="s">
        <v>164</v>
      </c>
      <c r="C62" s="54" t="s">
        <v>241</v>
      </c>
      <c r="D62" s="55">
        <v>302300</v>
      </c>
      <c r="E62" s="56">
        <v>141014.37</v>
      </c>
      <c r="F62" s="57">
        <f t="shared" si="1"/>
        <v>161285.63</v>
      </c>
    </row>
    <row r="63" spans="1:6" x14ac:dyDescent="0.2">
      <c r="A63" s="52" t="s">
        <v>240</v>
      </c>
      <c r="B63" s="53" t="s">
        <v>164</v>
      </c>
      <c r="C63" s="54" t="s">
        <v>242</v>
      </c>
      <c r="D63" s="55">
        <v>302300</v>
      </c>
      <c r="E63" s="56">
        <v>141014.37</v>
      </c>
      <c r="F63" s="57">
        <f t="shared" si="1"/>
        <v>161285.63</v>
      </c>
    </row>
    <row r="64" spans="1:6" ht="33.75" x14ac:dyDescent="0.2">
      <c r="A64" s="25" t="s">
        <v>243</v>
      </c>
      <c r="B64" s="64" t="s">
        <v>164</v>
      </c>
      <c r="C64" s="27" t="s">
        <v>244</v>
      </c>
      <c r="D64" s="28">
        <v>9000</v>
      </c>
      <c r="E64" s="65" t="s">
        <v>46</v>
      </c>
      <c r="F64" s="66">
        <f t="shared" si="1"/>
        <v>9000</v>
      </c>
    </row>
    <row r="65" spans="1:6" ht="78.75" x14ac:dyDescent="0.2">
      <c r="A65" s="67" t="s">
        <v>245</v>
      </c>
      <c r="B65" s="64" t="s">
        <v>164</v>
      </c>
      <c r="C65" s="27" t="s">
        <v>246</v>
      </c>
      <c r="D65" s="28">
        <v>90000</v>
      </c>
      <c r="E65" s="65">
        <v>30991.86</v>
      </c>
      <c r="F65" s="66">
        <f t="shared" si="1"/>
        <v>59008.14</v>
      </c>
    </row>
    <row r="66" spans="1:6" ht="45" x14ac:dyDescent="0.2">
      <c r="A66" s="25" t="s">
        <v>247</v>
      </c>
      <c r="B66" s="64" t="s">
        <v>164</v>
      </c>
      <c r="C66" s="27" t="s">
        <v>248</v>
      </c>
      <c r="D66" s="28">
        <v>203300</v>
      </c>
      <c r="E66" s="65">
        <v>110022.51</v>
      </c>
      <c r="F66" s="66">
        <f t="shared" si="1"/>
        <v>93277.49</v>
      </c>
    </row>
    <row r="67" spans="1:6" x14ac:dyDescent="0.2">
      <c r="A67" s="52" t="s">
        <v>249</v>
      </c>
      <c r="B67" s="53" t="s">
        <v>164</v>
      </c>
      <c r="C67" s="54" t="s">
        <v>250</v>
      </c>
      <c r="D67" s="55">
        <v>826700</v>
      </c>
      <c r="E67" s="56" t="s">
        <v>46</v>
      </c>
      <c r="F67" s="57">
        <f t="shared" si="1"/>
        <v>826700</v>
      </c>
    </row>
    <row r="68" spans="1:6" x14ac:dyDescent="0.2">
      <c r="A68" s="52" t="s">
        <v>249</v>
      </c>
      <c r="B68" s="53" t="s">
        <v>164</v>
      </c>
      <c r="C68" s="54" t="s">
        <v>251</v>
      </c>
      <c r="D68" s="55">
        <v>826700</v>
      </c>
      <c r="E68" s="56" t="s">
        <v>46</v>
      </c>
      <c r="F68" s="57">
        <f t="shared" si="1"/>
        <v>826700</v>
      </c>
    </row>
    <row r="69" spans="1:6" ht="67.5" x14ac:dyDescent="0.2">
      <c r="A69" s="67" t="s">
        <v>252</v>
      </c>
      <c r="B69" s="64" t="s">
        <v>164</v>
      </c>
      <c r="C69" s="27" t="s">
        <v>253</v>
      </c>
      <c r="D69" s="28">
        <v>826700</v>
      </c>
      <c r="E69" s="65" t="s">
        <v>46</v>
      </c>
      <c r="F69" s="66">
        <f t="shared" si="1"/>
        <v>826700</v>
      </c>
    </row>
    <row r="70" spans="1:6" x14ac:dyDescent="0.2">
      <c r="A70" s="52" t="s">
        <v>254</v>
      </c>
      <c r="B70" s="53" t="s">
        <v>164</v>
      </c>
      <c r="C70" s="54" t="s">
        <v>255</v>
      </c>
      <c r="D70" s="55">
        <v>4269400</v>
      </c>
      <c r="E70" s="56">
        <v>1515463</v>
      </c>
      <c r="F70" s="57">
        <f t="shared" si="1"/>
        <v>2753937</v>
      </c>
    </row>
    <row r="71" spans="1:6" x14ac:dyDescent="0.2">
      <c r="A71" s="52" t="s">
        <v>254</v>
      </c>
      <c r="B71" s="53" t="s">
        <v>164</v>
      </c>
      <c r="C71" s="54" t="s">
        <v>256</v>
      </c>
      <c r="D71" s="55">
        <v>2356400</v>
      </c>
      <c r="E71" s="56">
        <v>780654.1</v>
      </c>
      <c r="F71" s="57">
        <f t="shared" si="1"/>
        <v>1575745.9</v>
      </c>
    </row>
    <row r="72" spans="1:6" ht="45" x14ac:dyDescent="0.2">
      <c r="A72" s="25" t="s">
        <v>257</v>
      </c>
      <c r="B72" s="64" t="s">
        <v>164</v>
      </c>
      <c r="C72" s="27" t="s">
        <v>258</v>
      </c>
      <c r="D72" s="28">
        <v>550000</v>
      </c>
      <c r="E72" s="65" t="s">
        <v>46</v>
      </c>
      <c r="F72" s="66">
        <f t="shared" si="1"/>
        <v>550000</v>
      </c>
    </row>
    <row r="73" spans="1:6" ht="45" x14ac:dyDescent="0.2">
      <c r="A73" s="25" t="s">
        <v>257</v>
      </c>
      <c r="B73" s="64" t="s">
        <v>164</v>
      </c>
      <c r="C73" s="27" t="s">
        <v>259</v>
      </c>
      <c r="D73" s="28">
        <v>1806400</v>
      </c>
      <c r="E73" s="65">
        <v>780654.1</v>
      </c>
      <c r="F73" s="66">
        <f t="shared" si="1"/>
        <v>1025745.9</v>
      </c>
    </row>
    <row r="74" spans="1:6" x14ac:dyDescent="0.2">
      <c r="A74" s="52" t="s">
        <v>254</v>
      </c>
      <c r="B74" s="53" t="s">
        <v>164</v>
      </c>
      <c r="C74" s="54" t="s">
        <v>260</v>
      </c>
      <c r="D74" s="55">
        <v>20000</v>
      </c>
      <c r="E74" s="56" t="s">
        <v>46</v>
      </c>
      <c r="F74" s="57">
        <f t="shared" si="1"/>
        <v>20000</v>
      </c>
    </row>
    <row r="75" spans="1:6" ht="45" x14ac:dyDescent="0.2">
      <c r="A75" s="25" t="s">
        <v>261</v>
      </c>
      <c r="B75" s="64" t="s">
        <v>164</v>
      </c>
      <c r="C75" s="27" t="s">
        <v>262</v>
      </c>
      <c r="D75" s="28">
        <v>20000</v>
      </c>
      <c r="E75" s="65" t="s">
        <v>46</v>
      </c>
      <c r="F75" s="66">
        <f t="shared" si="1"/>
        <v>20000</v>
      </c>
    </row>
    <row r="76" spans="1:6" x14ac:dyDescent="0.2">
      <c r="A76" s="52" t="s">
        <v>254</v>
      </c>
      <c r="B76" s="53" t="s">
        <v>164</v>
      </c>
      <c r="C76" s="54" t="s">
        <v>263</v>
      </c>
      <c r="D76" s="55">
        <v>883000</v>
      </c>
      <c r="E76" s="56">
        <v>401288.1</v>
      </c>
      <c r="F76" s="57">
        <f t="shared" si="1"/>
        <v>481711.9</v>
      </c>
    </row>
    <row r="77" spans="1:6" ht="45" x14ac:dyDescent="0.2">
      <c r="A77" s="25" t="s">
        <v>264</v>
      </c>
      <c r="B77" s="64" t="s">
        <v>164</v>
      </c>
      <c r="C77" s="27" t="s">
        <v>265</v>
      </c>
      <c r="D77" s="28">
        <v>883000</v>
      </c>
      <c r="E77" s="65">
        <v>401288.1</v>
      </c>
      <c r="F77" s="66">
        <f t="shared" si="1"/>
        <v>481711.9</v>
      </c>
    </row>
    <row r="78" spans="1:6" x14ac:dyDescent="0.2">
      <c r="A78" s="52" t="s">
        <v>254</v>
      </c>
      <c r="B78" s="53" t="s">
        <v>164</v>
      </c>
      <c r="C78" s="54" t="s">
        <v>266</v>
      </c>
      <c r="D78" s="55">
        <v>1010000</v>
      </c>
      <c r="E78" s="56">
        <v>333520.8</v>
      </c>
      <c r="F78" s="57">
        <f t="shared" si="1"/>
        <v>676479.2</v>
      </c>
    </row>
    <row r="79" spans="1:6" ht="56.25" x14ac:dyDescent="0.2">
      <c r="A79" s="25" t="s">
        <v>267</v>
      </c>
      <c r="B79" s="64" t="s">
        <v>164</v>
      </c>
      <c r="C79" s="27" t="s">
        <v>268</v>
      </c>
      <c r="D79" s="28">
        <v>1010000</v>
      </c>
      <c r="E79" s="65">
        <v>333520.8</v>
      </c>
      <c r="F79" s="66">
        <f t="shared" ref="F79:F110" si="2">IF(OR(D79="-",IF(E79="-",0,E79)&gt;=IF(D79="-",0,D79)),"-",IF(D79="-",0,D79)-IF(E79="-",0,E79))</f>
        <v>676479.2</v>
      </c>
    </row>
    <row r="80" spans="1:6" x14ac:dyDescent="0.2">
      <c r="A80" s="25" t="s">
        <v>269</v>
      </c>
      <c r="B80" s="64" t="s">
        <v>164</v>
      </c>
      <c r="C80" s="27" t="s">
        <v>270</v>
      </c>
      <c r="D80" s="28">
        <v>40000</v>
      </c>
      <c r="E80" s="65">
        <v>19000</v>
      </c>
      <c r="F80" s="66">
        <f t="shared" si="2"/>
        <v>21000</v>
      </c>
    </row>
    <row r="81" spans="1:6" ht="22.5" x14ac:dyDescent="0.2">
      <c r="A81" s="52" t="s">
        <v>271</v>
      </c>
      <c r="B81" s="53" t="s">
        <v>164</v>
      </c>
      <c r="C81" s="54" t="s">
        <v>272</v>
      </c>
      <c r="D81" s="55">
        <v>40000</v>
      </c>
      <c r="E81" s="56">
        <v>19000</v>
      </c>
      <c r="F81" s="57">
        <f t="shared" si="2"/>
        <v>21000</v>
      </c>
    </row>
    <row r="82" spans="1:6" ht="22.5" x14ac:dyDescent="0.2">
      <c r="A82" s="52" t="s">
        <v>271</v>
      </c>
      <c r="B82" s="53" t="s">
        <v>164</v>
      </c>
      <c r="C82" s="54" t="s">
        <v>273</v>
      </c>
      <c r="D82" s="55">
        <v>40000</v>
      </c>
      <c r="E82" s="56">
        <v>19000</v>
      </c>
      <c r="F82" s="57">
        <f t="shared" si="2"/>
        <v>21000</v>
      </c>
    </row>
    <row r="83" spans="1:6" ht="90" x14ac:dyDescent="0.2">
      <c r="A83" s="67" t="s">
        <v>274</v>
      </c>
      <c r="B83" s="64" t="s">
        <v>164</v>
      </c>
      <c r="C83" s="27" t="s">
        <v>275</v>
      </c>
      <c r="D83" s="28">
        <v>40000</v>
      </c>
      <c r="E83" s="65">
        <v>19000</v>
      </c>
      <c r="F83" s="66">
        <f t="shared" si="2"/>
        <v>21000</v>
      </c>
    </row>
    <row r="84" spans="1:6" x14ac:dyDescent="0.2">
      <c r="A84" s="25" t="s">
        <v>276</v>
      </c>
      <c r="B84" s="64" t="s">
        <v>164</v>
      </c>
      <c r="C84" s="27" t="s">
        <v>277</v>
      </c>
      <c r="D84" s="28">
        <v>4254300</v>
      </c>
      <c r="E84" s="65">
        <v>1785507.91</v>
      </c>
      <c r="F84" s="66">
        <f t="shared" si="2"/>
        <v>2468792.09</v>
      </c>
    </row>
    <row r="85" spans="1:6" x14ac:dyDescent="0.2">
      <c r="A85" s="52" t="s">
        <v>278</v>
      </c>
      <c r="B85" s="53" t="s">
        <v>164</v>
      </c>
      <c r="C85" s="54" t="s">
        <v>279</v>
      </c>
      <c r="D85" s="55">
        <v>4254300</v>
      </c>
      <c r="E85" s="56">
        <v>1785507.91</v>
      </c>
      <c r="F85" s="57">
        <f t="shared" si="2"/>
        <v>2468792.09</v>
      </c>
    </row>
    <row r="86" spans="1:6" x14ac:dyDescent="0.2">
      <c r="A86" s="52" t="s">
        <v>278</v>
      </c>
      <c r="B86" s="53" t="s">
        <v>164</v>
      </c>
      <c r="C86" s="54" t="s">
        <v>280</v>
      </c>
      <c r="D86" s="55">
        <v>4254300</v>
      </c>
      <c r="E86" s="56">
        <v>1785507.91</v>
      </c>
      <c r="F86" s="57">
        <f t="shared" si="2"/>
        <v>2468792.09</v>
      </c>
    </row>
    <row r="87" spans="1:6" ht="56.25" x14ac:dyDescent="0.2">
      <c r="A87" s="25" t="s">
        <v>281</v>
      </c>
      <c r="B87" s="64" t="s">
        <v>164</v>
      </c>
      <c r="C87" s="27" t="s">
        <v>282</v>
      </c>
      <c r="D87" s="28">
        <v>2289400</v>
      </c>
      <c r="E87" s="65">
        <v>1074063.8600000001</v>
      </c>
      <c r="F87" s="66">
        <f t="shared" si="2"/>
        <v>1215336.1399999999</v>
      </c>
    </row>
    <row r="88" spans="1:6" ht="56.25" x14ac:dyDescent="0.2">
      <c r="A88" s="25" t="s">
        <v>281</v>
      </c>
      <c r="B88" s="64" t="s">
        <v>164</v>
      </c>
      <c r="C88" s="27" t="s">
        <v>283</v>
      </c>
      <c r="D88" s="28">
        <v>691400</v>
      </c>
      <c r="E88" s="65">
        <v>294821.68</v>
      </c>
      <c r="F88" s="66">
        <f t="shared" si="2"/>
        <v>396578.32</v>
      </c>
    </row>
    <row r="89" spans="1:6" ht="56.25" x14ac:dyDescent="0.2">
      <c r="A89" s="25" t="s">
        <v>281</v>
      </c>
      <c r="B89" s="64" t="s">
        <v>164</v>
      </c>
      <c r="C89" s="27" t="s">
        <v>284</v>
      </c>
      <c r="D89" s="28">
        <v>621300</v>
      </c>
      <c r="E89" s="65">
        <v>124666.38</v>
      </c>
      <c r="F89" s="66">
        <f t="shared" si="2"/>
        <v>496633.62</v>
      </c>
    </row>
    <row r="90" spans="1:6" ht="56.25" x14ac:dyDescent="0.2">
      <c r="A90" s="25" t="s">
        <v>281</v>
      </c>
      <c r="B90" s="64" t="s">
        <v>164</v>
      </c>
      <c r="C90" s="27" t="s">
        <v>285</v>
      </c>
      <c r="D90" s="28">
        <v>612000</v>
      </c>
      <c r="E90" s="65">
        <v>282159.49</v>
      </c>
      <c r="F90" s="66">
        <f t="shared" si="2"/>
        <v>329840.51</v>
      </c>
    </row>
    <row r="91" spans="1:6" ht="45" x14ac:dyDescent="0.2">
      <c r="A91" s="25" t="s">
        <v>286</v>
      </c>
      <c r="B91" s="64" t="s">
        <v>164</v>
      </c>
      <c r="C91" s="27" t="s">
        <v>287</v>
      </c>
      <c r="D91" s="28">
        <v>40000</v>
      </c>
      <c r="E91" s="65">
        <v>9795</v>
      </c>
      <c r="F91" s="66">
        <f t="shared" si="2"/>
        <v>30205</v>
      </c>
    </row>
    <row r="92" spans="1:6" ht="45" x14ac:dyDescent="0.2">
      <c r="A92" s="25" t="s">
        <v>286</v>
      </c>
      <c r="B92" s="64" t="s">
        <v>164</v>
      </c>
      <c r="C92" s="27" t="s">
        <v>288</v>
      </c>
      <c r="D92" s="28">
        <v>200</v>
      </c>
      <c r="E92" s="65">
        <v>1.5</v>
      </c>
      <c r="F92" s="66">
        <f t="shared" si="2"/>
        <v>198.5</v>
      </c>
    </row>
    <row r="93" spans="1:6" x14ac:dyDescent="0.2">
      <c r="A93" s="25" t="s">
        <v>289</v>
      </c>
      <c r="B93" s="64" t="s">
        <v>164</v>
      </c>
      <c r="C93" s="27" t="s">
        <v>290</v>
      </c>
      <c r="D93" s="28">
        <v>373000</v>
      </c>
      <c r="E93" s="65">
        <v>181433.82</v>
      </c>
      <c r="F93" s="66">
        <f t="shared" si="2"/>
        <v>191566.18</v>
      </c>
    </row>
    <row r="94" spans="1:6" x14ac:dyDescent="0.2">
      <c r="A94" s="52" t="s">
        <v>291</v>
      </c>
      <c r="B94" s="53" t="s">
        <v>164</v>
      </c>
      <c r="C94" s="54" t="s">
        <v>292</v>
      </c>
      <c r="D94" s="55">
        <v>373000</v>
      </c>
      <c r="E94" s="56">
        <v>181433.82</v>
      </c>
      <c r="F94" s="57">
        <f t="shared" si="2"/>
        <v>191566.18</v>
      </c>
    </row>
    <row r="95" spans="1:6" x14ac:dyDescent="0.2">
      <c r="A95" s="52" t="s">
        <v>291</v>
      </c>
      <c r="B95" s="53" t="s">
        <v>164</v>
      </c>
      <c r="C95" s="54" t="s">
        <v>293</v>
      </c>
      <c r="D95" s="55">
        <v>373000</v>
      </c>
      <c r="E95" s="56">
        <v>181433.82</v>
      </c>
      <c r="F95" s="57">
        <f t="shared" si="2"/>
        <v>191566.18</v>
      </c>
    </row>
    <row r="96" spans="1:6" ht="67.5" x14ac:dyDescent="0.2">
      <c r="A96" s="67" t="s">
        <v>294</v>
      </c>
      <c r="B96" s="64" t="s">
        <v>164</v>
      </c>
      <c r="C96" s="27" t="s">
        <v>295</v>
      </c>
      <c r="D96" s="28">
        <v>373000</v>
      </c>
      <c r="E96" s="65">
        <v>181433.82</v>
      </c>
      <c r="F96" s="66">
        <f t="shared" si="2"/>
        <v>191566.18</v>
      </c>
    </row>
    <row r="97" spans="1:6" x14ac:dyDescent="0.2">
      <c r="A97" s="25" t="s">
        <v>296</v>
      </c>
      <c r="B97" s="64" t="s">
        <v>164</v>
      </c>
      <c r="C97" s="27" t="s">
        <v>297</v>
      </c>
      <c r="D97" s="28">
        <v>80000</v>
      </c>
      <c r="E97" s="65" t="s">
        <v>46</v>
      </c>
      <c r="F97" s="66">
        <f t="shared" si="2"/>
        <v>80000</v>
      </c>
    </row>
    <row r="98" spans="1:6" x14ac:dyDescent="0.2">
      <c r="A98" s="52" t="s">
        <v>298</v>
      </c>
      <c r="B98" s="53" t="s">
        <v>164</v>
      </c>
      <c r="C98" s="54" t="s">
        <v>299</v>
      </c>
      <c r="D98" s="55">
        <v>80000</v>
      </c>
      <c r="E98" s="56" t="s">
        <v>46</v>
      </c>
      <c r="F98" s="57">
        <f t="shared" si="2"/>
        <v>80000</v>
      </c>
    </row>
    <row r="99" spans="1:6" x14ac:dyDescent="0.2">
      <c r="A99" s="52" t="s">
        <v>298</v>
      </c>
      <c r="B99" s="53" t="s">
        <v>164</v>
      </c>
      <c r="C99" s="54" t="s">
        <v>300</v>
      </c>
      <c r="D99" s="55">
        <v>80000</v>
      </c>
      <c r="E99" s="56" t="s">
        <v>46</v>
      </c>
      <c r="F99" s="57">
        <f t="shared" si="2"/>
        <v>80000</v>
      </c>
    </row>
    <row r="100" spans="1:6" ht="56.25" x14ac:dyDescent="0.2">
      <c r="A100" s="25" t="s">
        <v>301</v>
      </c>
      <c r="B100" s="64" t="s">
        <v>164</v>
      </c>
      <c r="C100" s="27" t="s">
        <v>302</v>
      </c>
      <c r="D100" s="28">
        <v>80000</v>
      </c>
      <c r="E100" s="65" t="s">
        <v>46</v>
      </c>
      <c r="F100" s="66">
        <f t="shared" si="2"/>
        <v>80000</v>
      </c>
    </row>
    <row r="101" spans="1:6" x14ac:dyDescent="0.2">
      <c r="A101" s="25" t="s">
        <v>303</v>
      </c>
      <c r="B101" s="64" t="s">
        <v>164</v>
      </c>
      <c r="C101" s="27" t="s">
        <v>304</v>
      </c>
      <c r="D101" s="28">
        <v>15000</v>
      </c>
      <c r="E101" s="65">
        <v>1390</v>
      </c>
      <c r="F101" s="66">
        <f t="shared" si="2"/>
        <v>13610</v>
      </c>
    </row>
    <row r="102" spans="1:6" ht="22.5" x14ac:dyDescent="0.2">
      <c r="A102" s="52" t="s">
        <v>305</v>
      </c>
      <c r="B102" s="53" t="s">
        <v>164</v>
      </c>
      <c r="C102" s="54" t="s">
        <v>306</v>
      </c>
      <c r="D102" s="55">
        <v>15000</v>
      </c>
      <c r="E102" s="56">
        <v>1390</v>
      </c>
      <c r="F102" s="57">
        <f t="shared" si="2"/>
        <v>13610</v>
      </c>
    </row>
    <row r="103" spans="1:6" ht="22.5" x14ac:dyDescent="0.2">
      <c r="A103" s="52" t="s">
        <v>305</v>
      </c>
      <c r="B103" s="53" t="s">
        <v>164</v>
      </c>
      <c r="C103" s="54" t="s">
        <v>307</v>
      </c>
      <c r="D103" s="55">
        <v>15000</v>
      </c>
      <c r="E103" s="56">
        <v>1390</v>
      </c>
      <c r="F103" s="57">
        <f t="shared" si="2"/>
        <v>13610</v>
      </c>
    </row>
    <row r="104" spans="1:6" ht="90" x14ac:dyDescent="0.2">
      <c r="A104" s="67" t="s">
        <v>308</v>
      </c>
      <c r="B104" s="64" t="s">
        <v>164</v>
      </c>
      <c r="C104" s="27" t="s">
        <v>309</v>
      </c>
      <c r="D104" s="28">
        <v>15000</v>
      </c>
      <c r="E104" s="65">
        <v>1390</v>
      </c>
      <c r="F104" s="66">
        <f t="shared" si="2"/>
        <v>13610</v>
      </c>
    </row>
    <row r="105" spans="1:6" ht="33.75" x14ac:dyDescent="0.2">
      <c r="A105" s="25" t="s">
        <v>310</v>
      </c>
      <c r="B105" s="64" t="s">
        <v>164</v>
      </c>
      <c r="C105" s="27" t="s">
        <v>311</v>
      </c>
      <c r="D105" s="28">
        <v>288200</v>
      </c>
      <c r="E105" s="65">
        <v>102400</v>
      </c>
      <c r="F105" s="66">
        <f t="shared" si="2"/>
        <v>185800</v>
      </c>
    </row>
    <row r="106" spans="1:6" ht="22.5" x14ac:dyDescent="0.2">
      <c r="A106" s="52" t="s">
        <v>312</v>
      </c>
      <c r="B106" s="53" t="s">
        <v>164</v>
      </c>
      <c r="C106" s="54" t="s">
        <v>313</v>
      </c>
      <c r="D106" s="55">
        <v>288200</v>
      </c>
      <c r="E106" s="56">
        <v>102400</v>
      </c>
      <c r="F106" s="57">
        <f t="shared" si="2"/>
        <v>185800</v>
      </c>
    </row>
    <row r="107" spans="1:6" ht="22.5" x14ac:dyDescent="0.2">
      <c r="A107" s="52" t="s">
        <v>312</v>
      </c>
      <c r="B107" s="53" t="s">
        <v>164</v>
      </c>
      <c r="C107" s="54" t="s">
        <v>314</v>
      </c>
      <c r="D107" s="55">
        <v>288200</v>
      </c>
      <c r="E107" s="56">
        <v>102400</v>
      </c>
      <c r="F107" s="57">
        <f t="shared" si="2"/>
        <v>185800</v>
      </c>
    </row>
    <row r="108" spans="1:6" ht="33.75" x14ac:dyDescent="0.2">
      <c r="A108" s="25" t="s">
        <v>315</v>
      </c>
      <c r="B108" s="64" t="s">
        <v>164</v>
      </c>
      <c r="C108" s="27" t="s">
        <v>316</v>
      </c>
      <c r="D108" s="28">
        <v>288200</v>
      </c>
      <c r="E108" s="65">
        <v>102400</v>
      </c>
      <c r="F108" s="66">
        <f t="shared" si="2"/>
        <v>185800</v>
      </c>
    </row>
    <row r="109" spans="1:6" ht="9" customHeight="1" x14ac:dyDescent="0.2">
      <c r="A109" s="68"/>
      <c r="B109" s="69"/>
      <c r="C109" s="70"/>
      <c r="D109" s="71"/>
      <c r="E109" s="69"/>
      <c r="F109" s="69"/>
    </row>
    <row r="110" spans="1:6" ht="13.5" customHeight="1" x14ac:dyDescent="0.2">
      <c r="A110" s="72" t="s">
        <v>317</v>
      </c>
      <c r="B110" s="73" t="s">
        <v>318</v>
      </c>
      <c r="C110" s="74" t="s">
        <v>165</v>
      </c>
      <c r="D110" s="75">
        <v>-3469000</v>
      </c>
      <c r="E110" s="75">
        <v>2718899.79</v>
      </c>
      <c r="F110" s="76" t="s">
        <v>319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tabSelected="1" workbookViewId="0">
      <selection activeCell="A36" sqref="A36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0" t="s">
        <v>320</v>
      </c>
      <c r="B1" s="120"/>
      <c r="C1" s="120"/>
      <c r="D1" s="120"/>
      <c r="E1" s="120"/>
      <c r="F1" s="120"/>
    </row>
    <row r="2" spans="1:6" ht="13.15" customHeight="1" x14ac:dyDescent="0.25">
      <c r="A2" s="96" t="s">
        <v>321</v>
      </c>
      <c r="B2" s="96"/>
      <c r="C2" s="96"/>
      <c r="D2" s="96"/>
      <c r="E2" s="96"/>
      <c r="F2" s="96"/>
    </row>
    <row r="3" spans="1:6" ht="9" customHeight="1" x14ac:dyDescent="0.2">
      <c r="A3" s="5"/>
      <c r="B3" s="77"/>
      <c r="C3" s="44"/>
      <c r="D3" s="10"/>
      <c r="E3" s="10"/>
      <c r="F3" s="44"/>
    </row>
    <row r="4" spans="1:6" ht="13.9" customHeight="1" x14ac:dyDescent="0.2">
      <c r="A4" s="107" t="s">
        <v>23</v>
      </c>
      <c r="B4" s="101" t="s">
        <v>24</v>
      </c>
      <c r="C4" s="113" t="s">
        <v>322</v>
      </c>
      <c r="D4" s="104" t="s">
        <v>26</v>
      </c>
      <c r="E4" s="104" t="s">
        <v>27</v>
      </c>
      <c r="F4" s="110" t="s">
        <v>28</v>
      </c>
    </row>
    <row r="5" spans="1:6" ht="4.9000000000000004" customHeight="1" x14ac:dyDescent="0.2">
      <c r="A5" s="108"/>
      <c r="B5" s="102"/>
      <c r="C5" s="114"/>
      <c r="D5" s="105"/>
      <c r="E5" s="105"/>
      <c r="F5" s="111"/>
    </row>
    <row r="6" spans="1:6" ht="6" customHeight="1" x14ac:dyDescent="0.2">
      <c r="A6" s="108"/>
      <c r="B6" s="102"/>
      <c r="C6" s="114"/>
      <c r="D6" s="105"/>
      <c r="E6" s="105"/>
      <c r="F6" s="111"/>
    </row>
    <row r="7" spans="1:6" ht="4.9000000000000004" customHeight="1" x14ac:dyDescent="0.2">
      <c r="A7" s="108"/>
      <c r="B7" s="102"/>
      <c r="C7" s="114"/>
      <c r="D7" s="105"/>
      <c r="E7" s="105"/>
      <c r="F7" s="111"/>
    </row>
    <row r="8" spans="1:6" ht="6" customHeight="1" x14ac:dyDescent="0.2">
      <c r="A8" s="108"/>
      <c r="B8" s="102"/>
      <c r="C8" s="114"/>
      <c r="D8" s="105"/>
      <c r="E8" s="105"/>
      <c r="F8" s="111"/>
    </row>
    <row r="9" spans="1:6" ht="6" customHeight="1" x14ac:dyDescent="0.2">
      <c r="A9" s="108"/>
      <c r="B9" s="102"/>
      <c r="C9" s="114"/>
      <c r="D9" s="105"/>
      <c r="E9" s="105"/>
      <c r="F9" s="111"/>
    </row>
    <row r="10" spans="1:6" ht="18" customHeight="1" x14ac:dyDescent="0.2">
      <c r="A10" s="109"/>
      <c r="B10" s="103"/>
      <c r="C10" s="121"/>
      <c r="D10" s="106"/>
      <c r="E10" s="106"/>
      <c r="F10" s="112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29</v>
      </c>
      <c r="E11" s="51" t="s">
        <v>30</v>
      </c>
      <c r="F11" s="24" t="s">
        <v>31</v>
      </c>
    </row>
    <row r="12" spans="1:6" ht="22.5" x14ac:dyDescent="0.2">
      <c r="A12" s="78" t="s">
        <v>323</v>
      </c>
      <c r="B12" s="79" t="s">
        <v>324</v>
      </c>
      <c r="C12" s="80" t="s">
        <v>165</v>
      </c>
      <c r="D12" s="81">
        <v>3469000</v>
      </c>
      <c r="E12" s="81">
        <v>-2718899.79</v>
      </c>
      <c r="F12" s="82" t="s">
        <v>165</v>
      </c>
    </row>
    <row r="13" spans="1:6" x14ac:dyDescent="0.2">
      <c r="A13" s="83" t="s">
        <v>35</v>
      </c>
      <c r="B13" s="84"/>
      <c r="C13" s="85"/>
      <c r="D13" s="86"/>
      <c r="E13" s="86"/>
      <c r="F13" s="87"/>
    </row>
    <row r="14" spans="1:6" ht="22.5" x14ac:dyDescent="0.2">
      <c r="A14" s="52" t="s">
        <v>325</v>
      </c>
      <c r="B14" s="88" t="s">
        <v>326</v>
      </c>
      <c r="C14" s="89" t="s">
        <v>165</v>
      </c>
      <c r="D14" s="55" t="s">
        <v>46</v>
      </c>
      <c r="E14" s="55" t="s">
        <v>46</v>
      </c>
      <c r="F14" s="57" t="s">
        <v>46</v>
      </c>
    </row>
    <row r="15" spans="1:6" x14ac:dyDescent="0.2">
      <c r="A15" s="83" t="s">
        <v>327</v>
      </c>
      <c r="B15" s="84"/>
      <c r="C15" s="85"/>
      <c r="D15" s="86"/>
      <c r="E15" s="86"/>
      <c r="F15" s="87"/>
    </row>
    <row r="16" spans="1:6" x14ac:dyDescent="0.2">
      <c r="A16" s="52" t="s">
        <v>328</v>
      </c>
      <c r="B16" s="88" t="s">
        <v>329</v>
      </c>
      <c r="C16" s="89" t="s">
        <v>165</v>
      </c>
      <c r="D16" s="55" t="s">
        <v>46</v>
      </c>
      <c r="E16" s="55" t="s">
        <v>46</v>
      </c>
      <c r="F16" s="57" t="s">
        <v>46</v>
      </c>
    </row>
    <row r="17" spans="1:6" x14ac:dyDescent="0.2">
      <c r="A17" s="83" t="s">
        <v>327</v>
      </c>
      <c r="B17" s="84"/>
      <c r="C17" s="85"/>
      <c r="D17" s="86"/>
      <c r="E17" s="86"/>
      <c r="F17" s="87"/>
    </row>
    <row r="18" spans="1:6" x14ac:dyDescent="0.2">
      <c r="A18" s="78" t="s">
        <v>330</v>
      </c>
      <c r="B18" s="79" t="s">
        <v>331</v>
      </c>
      <c r="C18" s="80" t="s">
        <v>332</v>
      </c>
      <c r="D18" s="81">
        <v>3469000</v>
      </c>
      <c r="E18" s="81">
        <v>-2718899.79</v>
      </c>
      <c r="F18" s="82"/>
    </row>
    <row r="19" spans="1:6" ht="22.5" x14ac:dyDescent="0.2">
      <c r="A19" s="78" t="s">
        <v>333</v>
      </c>
      <c r="B19" s="79" t="s">
        <v>331</v>
      </c>
      <c r="C19" s="80" t="s">
        <v>334</v>
      </c>
      <c r="D19" s="81">
        <v>3469000</v>
      </c>
      <c r="E19" s="81">
        <v>-2718899.790000001</v>
      </c>
      <c r="F19" s="82"/>
    </row>
    <row r="20" spans="1:6" x14ac:dyDescent="0.2">
      <c r="A20" s="78" t="s">
        <v>335</v>
      </c>
      <c r="B20" s="79" t="s">
        <v>336</v>
      </c>
      <c r="C20" s="80" t="s">
        <v>337</v>
      </c>
      <c r="D20" s="81">
        <v>-24950000</v>
      </c>
      <c r="E20" s="81">
        <v>-11396884.720000001</v>
      </c>
      <c r="F20" s="82" t="s">
        <v>319</v>
      </c>
    </row>
    <row r="21" spans="1:6" ht="22.5" x14ac:dyDescent="0.2">
      <c r="A21" s="25" t="s">
        <v>338</v>
      </c>
      <c r="B21" s="26" t="s">
        <v>336</v>
      </c>
      <c r="C21" s="90" t="s">
        <v>339</v>
      </c>
      <c r="D21" s="28">
        <v>-24950000</v>
      </c>
      <c r="E21" s="28">
        <v>-11396884.720000001</v>
      </c>
      <c r="F21" s="66" t="s">
        <v>319</v>
      </c>
    </row>
    <row r="22" spans="1:6" x14ac:dyDescent="0.2">
      <c r="A22" s="78" t="s">
        <v>340</v>
      </c>
      <c r="B22" s="79" t="s">
        <v>341</v>
      </c>
      <c r="C22" s="80" t="s">
        <v>342</v>
      </c>
      <c r="D22" s="81">
        <v>28419000</v>
      </c>
      <c r="E22" s="81">
        <v>8677984.9299999997</v>
      </c>
      <c r="F22" s="82" t="s">
        <v>319</v>
      </c>
    </row>
    <row r="23" spans="1:6" ht="22.5" x14ac:dyDescent="0.2">
      <c r="A23" s="25" t="s">
        <v>343</v>
      </c>
      <c r="B23" s="26" t="s">
        <v>341</v>
      </c>
      <c r="C23" s="90" t="s">
        <v>344</v>
      </c>
      <c r="D23" s="28">
        <v>28419000</v>
      </c>
      <c r="E23" s="28">
        <v>8677984.9299999997</v>
      </c>
      <c r="F23" s="66" t="s">
        <v>319</v>
      </c>
    </row>
    <row r="24" spans="1:6" ht="12.75" customHeight="1" x14ac:dyDescent="0.2">
      <c r="A24" s="91"/>
      <c r="B24" s="92"/>
      <c r="C24" s="93"/>
      <c r="D24" s="94"/>
      <c r="E24" s="94"/>
      <c r="F24" s="95"/>
    </row>
    <row r="28" spans="1:6" ht="3.75" customHeight="1" x14ac:dyDescent="0.2"/>
    <row r="29" spans="1:6" ht="12.75" hidden="1" customHeight="1" x14ac:dyDescent="0.2"/>
    <row r="30" spans="1:6" ht="12.75" hidden="1" customHeight="1" x14ac:dyDescent="0.2"/>
    <row r="31" spans="1:6" ht="12.75" hidden="1" customHeight="1" x14ac:dyDescent="0.2"/>
    <row r="32" spans="1:6" ht="12.75" hidden="1" customHeight="1" x14ac:dyDescent="0.2"/>
    <row r="36" spans="1:6" ht="12.75" customHeight="1" x14ac:dyDescent="0.2">
      <c r="A36" s="12" t="s">
        <v>362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345</v>
      </c>
      <c r="B1" t="s">
        <v>346</v>
      </c>
    </row>
    <row r="2" spans="1:2" x14ac:dyDescent="0.2">
      <c r="A2" t="s">
        <v>347</v>
      </c>
      <c r="B2" t="s">
        <v>348</v>
      </c>
    </row>
    <row r="3" spans="1:2" x14ac:dyDescent="0.2">
      <c r="A3" t="s">
        <v>349</v>
      </c>
      <c r="B3" t="s">
        <v>6</v>
      </c>
    </row>
    <row r="4" spans="1:2" x14ac:dyDescent="0.2">
      <c r="A4" t="s">
        <v>350</v>
      </c>
      <c r="B4" t="s">
        <v>351</v>
      </c>
    </row>
    <row r="5" spans="1:2" x14ac:dyDescent="0.2">
      <c r="A5" t="s">
        <v>352</v>
      </c>
      <c r="B5" t="s">
        <v>353</v>
      </c>
    </row>
    <row r="6" spans="1:2" x14ac:dyDescent="0.2">
      <c r="A6" t="s">
        <v>354</v>
      </c>
      <c r="B6" t="s">
        <v>346</v>
      </c>
    </row>
    <row r="7" spans="1:2" x14ac:dyDescent="0.2">
      <c r="A7" t="s">
        <v>355</v>
      </c>
      <c r="B7" t="s">
        <v>356</v>
      </c>
    </row>
    <row r="8" spans="1:2" x14ac:dyDescent="0.2">
      <c r="A8" t="s">
        <v>357</v>
      </c>
      <c r="B8" t="s">
        <v>356</v>
      </c>
    </row>
    <row r="9" spans="1:2" x14ac:dyDescent="0.2">
      <c r="A9" t="s">
        <v>358</v>
      </c>
      <c r="B9" t="s">
        <v>359</v>
      </c>
    </row>
    <row r="10" spans="1:2" x14ac:dyDescent="0.2">
      <c r="A10" t="s">
        <v>360</v>
      </c>
      <c r="B10" t="s">
        <v>19</v>
      </c>
    </row>
    <row r="11" spans="1:2" x14ac:dyDescent="0.2">
      <c r="A11" t="s">
        <v>361</v>
      </c>
      <c r="B11" t="s">
        <v>30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rep:2.54.0.210</dc:description>
  <cp:lastModifiedBy>Пользователь Windows</cp:lastModifiedBy>
  <dcterms:created xsi:type="dcterms:W3CDTF">2022-07-14T15:50:16Z</dcterms:created>
  <dcterms:modified xsi:type="dcterms:W3CDTF">2022-07-14T15:51:36Z</dcterms:modified>
</cp:coreProperties>
</file>